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ivnebusiness-my.sharepoint.com/personal/sv_rivne_business/Documents/!EU4Skills/!Навчання по Україні/Навчальний курс/!Фінальні комплети/Курс/"/>
    </mc:Choice>
  </mc:AlternateContent>
  <xr:revisionPtr revIDLastSave="0" documentId="8_{6C21796E-CEDF-4E97-BD07-693C0A068251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3. Оцінка продажів" sheetId="1" r:id="rId1"/>
    <sheet name="4.2 Витрати на персонал" sheetId="2" r:id="rId2"/>
    <sheet name="6.1 Собіварт. виробник або нада" sheetId="3" r:id="rId3"/>
    <sheet name="6.2 Собівартість - торгівля" sheetId="4" r:id="rId4"/>
    <sheet name="6.3 Постійні витрати" sheetId="5" r:id="rId5"/>
    <sheet name="6.4 Амортизація" sheetId="6" r:id="rId6"/>
    <sheet name="6.5 Сукупні змінні" sheetId="7" r:id="rId7"/>
    <sheet name="6.6 Відомість закупівель" sheetId="8" r:id="rId8"/>
    <sheet name="7.1 План продажів" sheetId="9" r:id="rId9"/>
    <sheet name="7.2 План витрат" sheetId="10" r:id="rId10"/>
    <sheet name="7.3 План прибутку" sheetId="11" r:id="rId11"/>
    <sheet name="7.4 План руху коштів" sheetId="12" r:id="rId12"/>
    <sheet name="8. Стартовий капітал" sheetId="13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1" i="6" l="1"/>
  <c r="B6" i="13" s="1"/>
  <c r="C7" i="8"/>
  <c r="C6" i="8"/>
  <c r="C5" i="8"/>
  <c r="C4" i="8"/>
  <c r="B15" i="12" l="1"/>
  <c r="C45" i="9"/>
  <c r="C47" i="9" s="1"/>
  <c r="D45" i="9"/>
  <c r="D47" i="9" s="1"/>
  <c r="E45" i="9"/>
  <c r="E47" i="9" s="1"/>
  <c r="F45" i="9"/>
  <c r="F47" i="9" s="1"/>
  <c r="G45" i="9"/>
  <c r="G47" i="9" s="1"/>
  <c r="H45" i="9"/>
  <c r="H47" i="9" s="1"/>
  <c r="I45" i="9"/>
  <c r="I47" i="9" s="1"/>
  <c r="J45" i="9"/>
  <c r="J47" i="9" s="1"/>
  <c r="K45" i="9"/>
  <c r="K47" i="9" s="1"/>
  <c r="L45" i="9"/>
  <c r="L47" i="9" s="1"/>
  <c r="M45" i="9"/>
  <c r="M47" i="9" s="1"/>
  <c r="B45" i="9"/>
  <c r="B47" i="9" s="1"/>
  <c r="C41" i="9"/>
  <c r="C43" i="9" s="1"/>
  <c r="D41" i="9"/>
  <c r="D43" i="9" s="1"/>
  <c r="E41" i="9"/>
  <c r="E43" i="9" s="1"/>
  <c r="F41" i="9"/>
  <c r="F43" i="9" s="1"/>
  <c r="G41" i="9"/>
  <c r="G43" i="9" s="1"/>
  <c r="H41" i="9"/>
  <c r="I41" i="9"/>
  <c r="I43" i="9" s="1"/>
  <c r="J41" i="9"/>
  <c r="K41" i="9"/>
  <c r="K43" i="9" s="1"/>
  <c r="L41" i="9"/>
  <c r="M41" i="9"/>
  <c r="M43" i="9" s="1"/>
  <c r="B41" i="9"/>
  <c r="B43" i="9" s="1"/>
  <c r="C34" i="9"/>
  <c r="C36" i="9" s="1"/>
  <c r="D34" i="9"/>
  <c r="E34" i="9"/>
  <c r="E36" i="9" s="1"/>
  <c r="F34" i="9"/>
  <c r="G34" i="9"/>
  <c r="G36" i="9" s="1"/>
  <c r="H34" i="9"/>
  <c r="H36" i="9" s="1"/>
  <c r="I34" i="9"/>
  <c r="I36" i="9" s="1"/>
  <c r="J34" i="9"/>
  <c r="J36" i="9" s="1"/>
  <c r="K34" i="9"/>
  <c r="K36" i="9" s="1"/>
  <c r="L34" i="9"/>
  <c r="M34" i="9"/>
  <c r="M36" i="9" s="1"/>
  <c r="B34" i="9"/>
  <c r="B36" i="9" s="1"/>
  <c r="C30" i="9"/>
  <c r="C32" i="9" s="1"/>
  <c r="D30" i="9"/>
  <c r="D32" i="9" s="1"/>
  <c r="E30" i="9"/>
  <c r="E32" i="9" s="1"/>
  <c r="F30" i="9"/>
  <c r="F32" i="9" s="1"/>
  <c r="G30" i="9"/>
  <c r="G32" i="9" s="1"/>
  <c r="H30" i="9"/>
  <c r="H32" i="9" s="1"/>
  <c r="I30" i="9"/>
  <c r="I32" i="9" s="1"/>
  <c r="J30" i="9"/>
  <c r="J32" i="9" s="1"/>
  <c r="K30" i="9"/>
  <c r="K32" i="9" s="1"/>
  <c r="L30" i="9"/>
  <c r="L32" i="9" s="1"/>
  <c r="M30" i="9"/>
  <c r="M32" i="9" s="1"/>
  <c r="B30" i="9"/>
  <c r="B32" i="9" s="1"/>
  <c r="L43" i="9"/>
  <c r="J43" i="9"/>
  <c r="H43" i="9"/>
  <c r="L36" i="9"/>
  <c r="F36" i="9"/>
  <c r="D36" i="9"/>
  <c r="C23" i="9"/>
  <c r="D23" i="9"/>
  <c r="E23" i="9"/>
  <c r="F23" i="9"/>
  <c r="G23" i="9"/>
  <c r="H23" i="9"/>
  <c r="I23" i="9"/>
  <c r="J23" i="9"/>
  <c r="K23" i="9"/>
  <c r="L23" i="9"/>
  <c r="M23" i="9"/>
  <c r="B23" i="9"/>
  <c r="C19" i="9"/>
  <c r="D19" i="9"/>
  <c r="E19" i="9"/>
  <c r="F19" i="9"/>
  <c r="G19" i="9"/>
  <c r="H19" i="9"/>
  <c r="I19" i="9"/>
  <c r="J19" i="9"/>
  <c r="K19" i="9"/>
  <c r="L19" i="9"/>
  <c r="M19" i="9"/>
  <c r="B19" i="9"/>
  <c r="C12" i="9"/>
  <c r="D12" i="9"/>
  <c r="E12" i="9"/>
  <c r="F12" i="9"/>
  <c r="G12" i="9"/>
  <c r="H12" i="9"/>
  <c r="I12" i="9"/>
  <c r="J12" i="9"/>
  <c r="K12" i="9"/>
  <c r="L12" i="9"/>
  <c r="M12" i="9"/>
  <c r="B12" i="9"/>
  <c r="C8" i="9"/>
  <c r="D8" i="9"/>
  <c r="E8" i="9"/>
  <c r="F8" i="9"/>
  <c r="G8" i="9"/>
  <c r="H8" i="9"/>
  <c r="I8" i="9"/>
  <c r="J8" i="9"/>
  <c r="K8" i="9"/>
  <c r="L8" i="9"/>
  <c r="M8" i="9"/>
  <c r="B8" i="9"/>
  <c r="D95" i="3"/>
  <c r="D94" i="3"/>
  <c r="D93" i="3"/>
  <c r="D92" i="3"/>
  <c r="D91" i="3"/>
  <c r="D90" i="3"/>
  <c r="D89" i="3"/>
  <c r="D88" i="3"/>
  <c r="D87" i="3"/>
  <c r="D69" i="3"/>
  <c r="D68" i="3"/>
  <c r="D67" i="3"/>
  <c r="D66" i="3"/>
  <c r="D65" i="3"/>
  <c r="D64" i="3"/>
  <c r="D63" i="3"/>
  <c r="D62" i="3"/>
  <c r="D61" i="3"/>
  <c r="D43" i="3"/>
  <c r="D42" i="3"/>
  <c r="D41" i="3"/>
  <c r="D40" i="3"/>
  <c r="D39" i="3"/>
  <c r="D38" i="3"/>
  <c r="D37" i="3"/>
  <c r="D36" i="3"/>
  <c r="D35" i="3"/>
  <c r="D17" i="2"/>
  <c r="N29" i="1"/>
  <c r="N45" i="9" s="1"/>
  <c r="N30" i="1"/>
  <c r="N28" i="1"/>
  <c r="N41" i="9" s="1"/>
  <c r="N22" i="1"/>
  <c r="N34" i="9" s="1"/>
  <c r="N23" i="1"/>
  <c r="N21" i="1"/>
  <c r="N30" i="9" s="1"/>
  <c r="N15" i="1"/>
  <c r="N23" i="9" s="1"/>
  <c r="N16" i="1"/>
  <c r="N14" i="1"/>
  <c r="N19" i="9" s="1"/>
  <c r="N9" i="1"/>
  <c r="N8" i="1"/>
  <c r="N12" i="9" s="1"/>
  <c r="N7" i="1"/>
  <c r="N8" i="9" s="1"/>
  <c r="E71" i="3" l="1"/>
  <c r="B6" i="7" s="1"/>
  <c r="E45" i="3"/>
  <c r="B5" i="7" s="1"/>
  <c r="I14" i="10" s="1"/>
  <c r="E14" i="10"/>
  <c r="M14" i="10"/>
  <c r="F14" i="10"/>
  <c r="J14" i="10"/>
  <c r="B14" i="10"/>
  <c r="C14" i="10"/>
  <c r="G14" i="10"/>
  <c r="K14" i="10"/>
  <c r="D14" i="10"/>
  <c r="H14" i="10"/>
  <c r="L14" i="10"/>
  <c r="F20" i="10"/>
  <c r="J20" i="10"/>
  <c r="B20" i="10"/>
  <c r="C20" i="10"/>
  <c r="G20" i="10"/>
  <c r="K20" i="10"/>
  <c r="D20" i="10"/>
  <c r="H20" i="10"/>
  <c r="L20" i="10"/>
  <c r="E20" i="10"/>
  <c r="I20" i="10"/>
  <c r="M20" i="10"/>
  <c r="E97" i="3"/>
  <c r="B7" i="7" s="1"/>
  <c r="N43" i="9"/>
  <c r="N36" i="9"/>
  <c r="N32" i="9"/>
  <c r="N47" i="9"/>
  <c r="D8" i="13"/>
  <c r="B8" i="13"/>
  <c r="C20" i="5"/>
  <c r="C17" i="12" s="1"/>
  <c r="D20" i="5"/>
  <c r="D17" i="12" s="1"/>
  <c r="E20" i="5"/>
  <c r="E30" i="10" s="1"/>
  <c r="E8" i="11" s="1"/>
  <c r="F20" i="5"/>
  <c r="G20" i="5"/>
  <c r="G17" i="12" s="1"/>
  <c r="H20" i="5"/>
  <c r="H17" i="12" s="1"/>
  <c r="I20" i="5"/>
  <c r="I30" i="10" s="1"/>
  <c r="I8" i="11" s="1"/>
  <c r="J20" i="5"/>
  <c r="K20" i="5"/>
  <c r="K17" i="12" s="1"/>
  <c r="L20" i="5"/>
  <c r="L17" i="12" s="1"/>
  <c r="M20" i="5"/>
  <c r="M30" i="10" s="1"/>
  <c r="M8" i="11" s="1"/>
  <c r="N20" i="5"/>
  <c r="G25" i="9"/>
  <c r="E14" i="9"/>
  <c r="I10" i="9"/>
  <c r="D8" i="8"/>
  <c r="D9" i="8"/>
  <c r="D10" i="8"/>
  <c r="D11" i="8"/>
  <c r="D12" i="8"/>
  <c r="D13" i="8"/>
  <c r="D14" i="8"/>
  <c r="D15" i="8"/>
  <c r="D16" i="8"/>
  <c r="D17" i="8"/>
  <c r="D18" i="8"/>
  <c r="D19" i="8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4" i="6"/>
  <c r="D21" i="6" s="1"/>
  <c r="D23" i="6" s="1"/>
  <c r="B9" i="5" s="1"/>
  <c r="D10" i="3"/>
  <c r="D11" i="3"/>
  <c r="D12" i="3"/>
  <c r="D13" i="3"/>
  <c r="D14" i="3"/>
  <c r="D15" i="3"/>
  <c r="D16" i="3"/>
  <c r="D17" i="3"/>
  <c r="D9" i="3"/>
  <c r="E5" i="2"/>
  <c r="E6" i="2"/>
  <c r="E7" i="2"/>
  <c r="E8" i="2"/>
  <c r="E9" i="2"/>
  <c r="E10" i="2"/>
  <c r="E11" i="2"/>
  <c r="E12" i="2"/>
  <c r="E13" i="2"/>
  <c r="E14" i="2"/>
  <c r="E4" i="2"/>
  <c r="C17" i="2"/>
  <c r="B10" i="1"/>
  <c r="N31" i="1"/>
  <c r="N25" i="10" s="1"/>
  <c r="M31" i="1"/>
  <c r="L31" i="1"/>
  <c r="K31" i="1"/>
  <c r="J31" i="1"/>
  <c r="I31" i="1"/>
  <c r="H31" i="1"/>
  <c r="G31" i="1"/>
  <c r="F31" i="1"/>
  <c r="E31" i="1"/>
  <c r="D31" i="1"/>
  <c r="C31" i="1"/>
  <c r="B31" i="1"/>
  <c r="N24" i="1"/>
  <c r="N19" i="10" s="1"/>
  <c r="M24" i="1"/>
  <c r="L24" i="1"/>
  <c r="K24" i="1"/>
  <c r="J24" i="1"/>
  <c r="I24" i="1"/>
  <c r="H24" i="1"/>
  <c r="G24" i="1"/>
  <c r="F24" i="1"/>
  <c r="E24" i="1"/>
  <c r="D24" i="1"/>
  <c r="C24" i="1"/>
  <c r="B24" i="1"/>
  <c r="N17" i="1"/>
  <c r="N13" i="10" s="1"/>
  <c r="M17" i="1"/>
  <c r="L17" i="1"/>
  <c r="K17" i="1"/>
  <c r="J17" i="1"/>
  <c r="I17" i="1"/>
  <c r="H17" i="1"/>
  <c r="G17" i="1"/>
  <c r="F17" i="1"/>
  <c r="E17" i="1"/>
  <c r="E13" i="10" s="1"/>
  <c r="E15" i="10" s="1"/>
  <c r="D17" i="1"/>
  <c r="D13" i="10" s="1"/>
  <c r="C17" i="1"/>
  <c r="C13" i="10" s="1"/>
  <c r="C15" i="10" s="1"/>
  <c r="B17" i="1"/>
  <c r="B13" i="10" s="1"/>
  <c r="B15" i="10" s="1"/>
  <c r="C10" i="1"/>
  <c r="D10" i="1"/>
  <c r="E10" i="1"/>
  <c r="F10" i="1"/>
  <c r="G10" i="1"/>
  <c r="H10" i="1"/>
  <c r="I10" i="1"/>
  <c r="I7" i="10" s="1"/>
  <c r="J10" i="1"/>
  <c r="K10" i="1"/>
  <c r="L10" i="1"/>
  <c r="M10" i="1"/>
  <c r="N10" i="1"/>
  <c r="N7" i="10" s="1"/>
  <c r="D15" i="10" l="1"/>
  <c r="I17" i="12"/>
  <c r="D10" i="13"/>
  <c r="M10" i="9"/>
  <c r="M7" i="10"/>
  <c r="G14" i="9"/>
  <c r="G13" i="10"/>
  <c r="G15" i="10" s="1"/>
  <c r="K10" i="9"/>
  <c r="K7" i="10"/>
  <c r="G10" i="9"/>
  <c r="G7" i="10"/>
  <c r="C10" i="9"/>
  <c r="C7" i="10"/>
  <c r="I14" i="9"/>
  <c r="I13" i="10"/>
  <c r="I15" i="10" s="1"/>
  <c r="M14" i="9"/>
  <c r="M13" i="10"/>
  <c r="M15" i="10" s="1"/>
  <c r="H21" i="9"/>
  <c r="H19" i="10"/>
  <c r="H21" i="10" s="1"/>
  <c r="J10" i="9"/>
  <c r="J7" i="10"/>
  <c r="F10" i="9"/>
  <c r="F7" i="10"/>
  <c r="F14" i="9"/>
  <c r="F13" i="10"/>
  <c r="F15" i="10" s="1"/>
  <c r="J14" i="9"/>
  <c r="J13" i="10"/>
  <c r="J15" i="10" s="1"/>
  <c r="E21" i="9"/>
  <c r="E19" i="10"/>
  <c r="E21" i="10" s="1"/>
  <c r="I21" i="9"/>
  <c r="I19" i="10"/>
  <c r="I21" i="10" s="1"/>
  <c r="M21" i="9"/>
  <c r="M19" i="10"/>
  <c r="M21" i="10" s="1"/>
  <c r="D25" i="9"/>
  <c r="D25" i="10"/>
  <c r="L25" i="9"/>
  <c r="L25" i="10"/>
  <c r="L27" i="10" s="1"/>
  <c r="E19" i="3"/>
  <c r="B9" i="7" s="1"/>
  <c r="D9" i="7" s="1"/>
  <c r="K30" i="10"/>
  <c r="K8" i="11" s="1"/>
  <c r="C30" i="10"/>
  <c r="C8" i="11" s="1"/>
  <c r="E17" i="12"/>
  <c r="E10" i="9"/>
  <c r="E7" i="10"/>
  <c r="B21" i="9"/>
  <c r="B19" i="10"/>
  <c r="B21" i="10" s="1"/>
  <c r="F21" i="9"/>
  <c r="F19" i="10"/>
  <c r="F21" i="10" s="1"/>
  <c r="J21" i="9"/>
  <c r="J19" i="10"/>
  <c r="J21" i="10" s="1"/>
  <c r="M25" i="9"/>
  <c r="M25" i="10"/>
  <c r="H30" i="10"/>
  <c r="H8" i="11" s="1"/>
  <c r="K14" i="9"/>
  <c r="K13" i="10"/>
  <c r="K15" i="10" s="1"/>
  <c r="I25" i="9"/>
  <c r="I25" i="10"/>
  <c r="L10" i="9"/>
  <c r="L7" i="10"/>
  <c r="H10" i="9"/>
  <c r="H7" i="10"/>
  <c r="D10" i="9"/>
  <c r="D7" i="10"/>
  <c r="H14" i="9"/>
  <c r="H13" i="10"/>
  <c r="H15" i="10" s="1"/>
  <c r="L14" i="9"/>
  <c r="L13" i="10"/>
  <c r="L15" i="10" s="1"/>
  <c r="C21" i="9"/>
  <c r="C19" i="10"/>
  <c r="C21" i="10" s="1"/>
  <c r="G21" i="9"/>
  <c r="G19" i="10"/>
  <c r="G21" i="10" s="1"/>
  <c r="K21" i="9"/>
  <c r="K19" i="10"/>
  <c r="K21" i="10" s="1"/>
  <c r="J25" i="9"/>
  <c r="J25" i="10"/>
  <c r="G30" i="10"/>
  <c r="G8" i="11" s="1"/>
  <c r="M17" i="12"/>
  <c r="D21" i="9"/>
  <c r="D19" i="10"/>
  <c r="D21" i="10" s="1"/>
  <c r="L21" i="9"/>
  <c r="L19" i="10"/>
  <c r="L21" i="10" s="1"/>
  <c r="G34" i="1"/>
  <c r="G25" i="10"/>
  <c r="K25" i="9"/>
  <c r="K25" i="10"/>
  <c r="B10" i="9"/>
  <c r="B7" i="10"/>
  <c r="L30" i="10"/>
  <c r="L8" i="11" s="1"/>
  <c r="D30" i="10"/>
  <c r="D8" i="11" s="1"/>
  <c r="E26" i="10"/>
  <c r="I26" i="10"/>
  <c r="M26" i="10"/>
  <c r="F26" i="10"/>
  <c r="J26" i="10"/>
  <c r="B26" i="10"/>
  <c r="C26" i="10"/>
  <c r="G26" i="10"/>
  <c r="K26" i="10"/>
  <c r="D26" i="10"/>
  <c r="H26" i="10"/>
  <c r="L26" i="10"/>
  <c r="F25" i="9"/>
  <c r="F25" i="10"/>
  <c r="C25" i="9"/>
  <c r="C25" i="10"/>
  <c r="B25" i="9"/>
  <c r="B25" i="10"/>
  <c r="H25" i="9"/>
  <c r="H25" i="10"/>
  <c r="E25" i="9"/>
  <c r="E25" i="10"/>
  <c r="O17" i="1"/>
  <c r="B5" i="8" s="1"/>
  <c r="F34" i="1"/>
  <c r="C34" i="1"/>
  <c r="C14" i="9"/>
  <c r="M34" i="1"/>
  <c r="I34" i="1"/>
  <c r="E34" i="1"/>
  <c r="E17" i="2"/>
  <c r="B8" i="5" s="1"/>
  <c r="B20" i="5" s="1"/>
  <c r="B18" i="7"/>
  <c r="D18" i="7" s="1"/>
  <c r="B10" i="7"/>
  <c r="D10" i="7" s="1"/>
  <c r="O24" i="1"/>
  <c r="B6" i="8" s="1"/>
  <c r="J34" i="1"/>
  <c r="B4" i="7"/>
  <c r="D34" i="1"/>
  <c r="D14" i="9"/>
  <c r="L34" i="1"/>
  <c r="H34" i="1"/>
  <c r="B17" i="7"/>
  <c r="D17" i="7" s="1"/>
  <c r="O31" i="1"/>
  <c r="B7" i="8" s="1"/>
  <c r="O10" i="1"/>
  <c r="B4" i="8" s="1"/>
  <c r="B34" i="1"/>
  <c r="B14" i="9"/>
  <c r="N34" i="1"/>
  <c r="B11" i="7"/>
  <c r="D11" i="7" s="1"/>
  <c r="B15" i="7"/>
  <c r="D15" i="7" s="1"/>
  <c r="B19" i="7"/>
  <c r="D19" i="7" s="1"/>
  <c r="B8" i="7"/>
  <c r="D8" i="7" s="1"/>
  <c r="B12" i="7"/>
  <c r="D12" i="7" s="1"/>
  <c r="B16" i="7"/>
  <c r="D16" i="7" s="1"/>
  <c r="B13" i="7"/>
  <c r="D13" i="7" s="1"/>
  <c r="K34" i="1"/>
  <c r="B14" i="7"/>
  <c r="D14" i="7" s="1"/>
  <c r="N17" i="12"/>
  <c r="J17" i="12"/>
  <c r="J30" i="10"/>
  <c r="J8" i="11" s="1"/>
  <c r="F17" i="12"/>
  <c r="F30" i="10"/>
  <c r="F8" i="11" s="1"/>
  <c r="N21" i="9" l="1"/>
  <c r="N25" i="9"/>
  <c r="B27" i="10"/>
  <c r="I51" i="9"/>
  <c r="B51" i="9"/>
  <c r="H27" i="10"/>
  <c r="N21" i="10"/>
  <c r="N15" i="10"/>
  <c r="I27" i="10"/>
  <c r="D27" i="10"/>
  <c r="E27" i="10"/>
  <c r="F27" i="10"/>
  <c r="C27" i="10"/>
  <c r="K27" i="10"/>
  <c r="D51" i="9"/>
  <c r="D5" i="11" s="1"/>
  <c r="L51" i="9"/>
  <c r="L5" i="11" s="1"/>
  <c r="E51" i="9"/>
  <c r="E5" i="11" s="1"/>
  <c r="F51" i="9"/>
  <c r="F5" i="11" s="1"/>
  <c r="G51" i="9"/>
  <c r="G5" i="11" s="1"/>
  <c r="D75" i="3"/>
  <c r="D101" i="3"/>
  <c r="D49" i="3"/>
  <c r="N10" i="9"/>
  <c r="G27" i="10"/>
  <c r="H51" i="9"/>
  <c r="H5" i="11" s="1"/>
  <c r="J51" i="9"/>
  <c r="J5" i="11" s="1"/>
  <c r="C51" i="9"/>
  <c r="C5" i="11" s="1"/>
  <c r="K51" i="9"/>
  <c r="K5" i="11" s="1"/>
  <c r="M51" i="9"/>
  <c r="M7" i="12" s="1"/>
  <c r="M11" i="12" s="1"/>
  <c r="E8" i="10"/>
  <c r="E9" i="10" s="1"/>
  <c r="E29" i="10" s="1"/>
  <c r="E31" i="10" s="1"/>
  <c r="I8" i="10"/>
  <c r="I9" i="10" s="1"/>
  <c r="I29" i="10" s="1"/>
  <c r="M8" i="10"/>
  <c r="M9" i="10" s="1"/>
  <c r="F8" i="10"/>
  <c r="F9" i="10" s="1"/>
  <c r="J8" i="10"/>
  <c r="J9" i="10" s="1"/>
  <c r="B8" i="10"/>
  <c r="B9" i="10" s="1"/>
  <c r="C8" i="10"/>
  <c r="C9" i="10" s="1"/>
  <c r="G8" i="10"/>
  <c r="K8" i="10"/>
  <c r="K9" i="10" s="1"/>
  <c r="D8" i="10"/>
  <c r="H8" i="10"/>
  <c r="H9" i="10" s="1"/>
  <c r="H29" i="10" s="1"/>
  <c r="L8" i="10"/>
  <c r="L9" i="10" s="1"/>
  <c r="L29" i="10" s="1"/>
  <c r="J27" i="10"/>
  <c r="D9" i="10"/>
  <c r="D29" i="10" s="1"/>
  <c r="M27" i="10"/>
  <c r="G9" i="10"/>
  <c r="G29" i="10" s="1"/>
  <c r="F7" i="12"/>
  <c r="F11" i="12" s="1"/>
  <c r="B7" i="12"/>
  <c r="B11" i="12" s="1"/>
  <c r="B5" i="11"/>
  <c r="D4" i="8"/>
  <c r="C4" i="7"/>
  <c r="D4" i="7" s="1"/>
  <c r="D6" i="8"/>
  <c r="C6" i="7"/>
  <c r="D6" i="7" s="1"/>
  <c r="B17" i="12"/>
  <c r="B30" i="10"/>
  <c r="N30" i="10" s="1"/>
  <c r="N8" i="11" s="1"/>
  <c r="G7" i="12"/>
  <c r="G11" i="12" s="1"/>
  <c r="H7" i="12"/>
  <c r="H11" i="12" s="1"/>
  <c r="D7" i="8"/>
  <c r="C7" i="7"/>
  <c r="D7" i="7" s="1"/>
  <c r="D5" i="8"/>
  <c r="C5" i="7"/>
  <c r="D5" i="7" s="1"/>
  <c r="E7" i="12"/>
  <c r="E11" i="12" s="1"/>
  <c r="N14" i="9"/>
  <c r="I7" i="12"/>
  <c r="I11" i="12" s="1"/>
  <c r="I5" i="11"/>
  <c r="D23" i="3"/>
  <c r="C6" i="4"/>
  <c r="L7" i="12" l="1"/>
  <c r="L11" i="12" s="1"/>
  <c r="K7" i="12"/>
  <c r="K11" i="12" s="1"/>
  <c r="D7" i="12"/>
  <c r="D11" i="12" s="1"/>
  <c r="N27" i="10"/>
  <c r="K29" i="10"/>
  <c r="K13" i="12" s="1"/>
  <c r="K20" i="12" s="1"/>
  <c r="K22" i="12" s="1"/>
  <c r="C29" i="10"/>
  <c r="C31" i="10" s="1"/>
  <c r="M5" i="11"/>
  <c r="J29" i="10"/>
  <c r="J31" i="10" s="1"/>
  <c r="C7" i="12"/>
  <c r="C11" i="12" s="1"/>
  <c r="F29" i="10"/>
  <c r="F13" i="12" s="1"/>
  <c r="F20" i="12" s="1"/>
  <c r="F22" i="12" s="1"/>
  <c r="J7" i="12"/>
  <c r="J11" i="12" s="1"/>
  <c r="M29" i="10"/>
  <c r="M6" i="11" s="1"/>
  <c r="M7" i="11" s="1"/>
  <c r="M9" i="11" s="1"/>
  <c r="N51" i="9"/>
  <c r="N7" i="12" s="1"/>
  <c r="N11" i="12" s="1"/>
  <c r="L6" i="11"/>
  <c r="L7" i="11" s="1"/>
  <c r="L9" i="11" s="1"/>
  <c r="L13" i="12"/>
  <c r="L20" i="12" s="1"/>
  <c r="L22" i="12" s="1"/>
  <c r="L31" i="10"/>
  <c r="H6" i="11"/>
  <c r="H7" i="11" s="1"/>
  <c r="H9" i="11" s="1"/>
  <c r="H13" i="12"/>
  <c r="H20" i="12" s="1"/>
  <c r="H22" i="12" s="1"/>
  <c r="H31" i="10"/>
  <c r="N9" i="10"/>
  <c r="N29" i="10" s="1"/>
  <c r="N6" i="11" s="1"/>
  <c r="B29" i="10"/>
  <c r="B31" i="10" s="1"/>
  <c r="G13" i="12"/>
  <c r="G20" i="12" s="1"/>
  <c r="G22" i="12" s="1"/>
  <c r="G31" i="10"/>
  <c r="G6" i="11"/>
  <c r="G7" i="11" s="1"/>
  <c r="G9" i="11" s="1"/>
  <c r="I31" i="10"/>
  <c r="I6" i="11"/>
  <c r="I7" i="11" s="1"/>
  <c r="I9" i="11" s="1"/>
  <c r="I13" i="12"/>
  <c r="I20" i="12" s="1"/>
  <c r="E13" i="12"/>
  <c r="E20" i="12" s="1"/>
  <c r="E22" i="12" s="1"/>
  <c r="E6" i="11"/>
  <c r="E7" i="11" s="1"/>
  <c r="E9" i="11" s="1"/>
  <c r="J13" i="12"/>
  <c r="J20" i="12" s="1"/>
  <c r="J6" i="11"/>
  <c r="J7" i="11" s="1"/>
  <c r="J9" i="11" s="1"/>
  <c r="I22" i="12"/>
  <c r="D6" i="11"/>
  <c r="D7" i="11" s="1"/>
  <c r="D9" i="11" s="1"/>
  <c r="D13" i="12"/>
  <c r="D20" i="12" s="1"/>
  <c r="D22" i="12" s="1"/>
  <c r="D31" i="10"/>
  <c r="K6" i="11"/>
  <c r="K7" i="11" s="1"/>
  <c r="K9" i="11" s="1"/>
  <c r="D21" i="7"/>
  <c r="B8" i="11"/>
  <c r="D21" i="8"/>
  <c r="C7" i="4" s="1"/>
  <c r="C4" i="4" s="1"/>
  <c r="C10" i="4" s="1"/>
  <c r="M13" i="12" l="1"/>
  <c r="M20" i="12" s="1"/>
  <c r="M22" i="12" s="1"/>
  <c r="N31" i="10"/>
  <c r="C13" i="12"/>
  <c r="C20" i="12" s="1"/>
  <c r="C22" i="12" s="1"/>
  <c r="C6" i="11"/>
  <c r="C7" i="11" s="1"/>
  <c r="C9" i="11" s="1"/>
  <c r="N5" i="11"/>
  <c r="N7" i="11" s="1"/>
  <c r="N9" i="11" s="1"/>
  <c r="F6" i="11"/>
  <c r="F7" i="11" s="1"/>
  <c r="F9" i="11" s="1"/>
  <c r="K31" i="10"/>
  <c r="F31" i="10"/>
  <c r="J22" i="12"/>
  <c r="M31" i="10"/>
  <c r="N13" i="12"/>
  <c r="N20" i="12" s="1"/>
  <c r="N22" i="12" s="1"/>
  <c r="N24" i="12" s="1"/>
  <c r="B6" i="11"/>
  <c r="B7" i="11" s="1"/>
  <c r="B9" i="11" s="1"/>
  <c r="B13" i="12"/>
  <c r="B20" i="12" s="1"/>
  <c r="B22" i="12" s="1"/>
  <c r="B24" i="12" s="1"/>
  <c r="C5" i="12" s="1"/>
  <c r="C24" i="12" s="1"/>
  <c r="D5" i="12" s="1"/>
  <c r="D24" i="12" s="1"/>
  <c r="E5" i="12" s="1"/>
  <c r="E24" i="12" s="1"/>
  <c r="F5" i="12" s="1"/>
  <c r="F24" i="12" s="1"/>
  <c r="G5" i="12" s="1"/>
  <c r="G24" i="12" s="1"/>
  <c r="H5" i="12" s="1"/>
  <c r="H24" i="12" s="1"/>
  <c r="I5" i="12" s="1"/>
  <c r="I24" i="12" s="1"/>
  <c r="J5" i="12" s="1"/>
  <c r="J24" i="12" s="1"/>
  <c r="K5" i="12" s="1"/>
  <c r="K24" i="12" s="1"/>
  <c r="L5" i="12" s="1"/>
  <c r="L24" i="12" s="1"/>
  <c r="M5" i="12" s="1"/>
  <c r="M24" i="12" s="1"/>
  <c r="N5" i="12" s="1"/>
  <c r="D24" i="3"/>
  <c r="D25" i="3" s="1"/>
  <c r="E26" i="3" s="1"/>
  <c r="E28" i="3" s="1"/>
  <c r="D102" i="3"/>
  <c r="D103" i="3" s="1"/>
  <c r="E104" i="3" s="1"/>
  <c r="E106" i="3" s="1"/>
  <c r="D76" i="3"/>
  <c r="D77" i="3" s="1"/>
  <c r="E78" i="3" s="1"/>
  <c r="E80" i="3" s="1"/>
  <c r="D50" i="3"/>
  <c r="D51" i="3" s="1"/>
  <c r="E52" i="3" s="1"/>
  <c r="E54" i="3" s="1"/>
  <c r="C20" i="4"/>
  <c r="D20" i="4" s="1"/>
  <c r="C24" i="4"/>
  <c r="D24" i="4" s="1"/>
  <c r="C13" i="4"/>
  <c r="D13" i="4" s="1"/>
  <c r="C23" i="4"/>
  <c r="D23" i="4" s="1"/>
  <c r="C18" i="4"/>
  <c r="D18" i="4" s="1"/>
  <c r="C17" i="4"/>
  <c r="D17" i="4" s="1"/>
  <c r="C22" i="4"/>
  <c r="D22" i="4" s="1"/>
  <c r="C12" i="4"/>
  <c r="D12" i="4" s="1"/>
  <c r="C11" i="4"/>
  <c r="D11" i="4" s="1"/>
  <c r="C21" i="4"/>
  <c r="D21" i="4" s="1"/>
  <c r="C15" i="4"/>
  <c r="D15" i="4" s="1"/>
  <c r="C16" i="4"/>
  <c r="D16" i="4" s="1"/>
  <c r="D10" i="4"/>
  <c r="C14" i="4"/>
  <c r="D14" i="4" s="1"/>
  <c r="C19" i="4"/>
  <c r="D19" i="4" s="1"/>
</calcChain>
</file>

<file path=xl/sharedStrings.xml><?xml version="1.0" encoding="utf-8"?>
<sst xmlns="http://schemas.openxmlformats.org/spreadsheetml/2006/main" count="260" uniqueCount="132">
  <si>
    <t>…</t>
  </si>
  <si>
    <t xml:space="preserve">Product 4: </t>
  </si>
  <si>
    <t>3. ОЦІНКА ПРОДАЖІВ</t>
  </si>
  <si>
    <t>Місяць</t>
  </si>
  <si>
    <t>Разом</t>
  </si>
  <si>
    <t>У середньому</t>
  </si>
  <si>
    <t>Одиниця</t>
  </si>
  <si>
    <t>Прямі</t>
  </si>
  <si>
    <t>Роздрібні</t>
  </si>
  <si>
    <t>Загальний обсяг продажів усіх товарів/послуг</t>
  </si>
  <si>
    <t>Товар/послуга/група товарів 1</t>
  </si>
  <si>
    <t>Товар/послуга/група товарів 2</t>
  </si>
  <si>
    <t>Товар/послуга/група товарів 3</t>
  </si>
  <si>
    <t>Товар/послуга/група товарів 4</t>
  </si>
  <si>
    <t>ВИТРАТИ НА УТРИМАННЯ ПЕРСОНАЛУ</t>
  </si>
  <si>
    <t>№</t>
  </si>
  <si>
    <t>Персонал</t>
  </si>
  <si>
    <t>Місячна заробітна плата до утримання податків</t>
  </si>
  <si>
    <t>Внесок роботодавця</t>
  </si>
  <si>
    <t>Внески власника за себе у випадку індивідуального підприємництва:</t>
  </si>
  <si>
    <t>Загальні витрати на утримання персоналу (на місяць):</t>
  </si>
  <si>
    <t>Витрати на добір персоналу</t>
  </si>
  <si>
    <t>6.1 РОЗРАХУНОК СОБІВАРТОСТІ ПРОДУКЦІЇ</t>
  </si>
  <si>
    <t>Для виробника та надавача послуг</t>
  </si>
  <si>
    <t xml:space="preserve">Продукт 1: </t>
  </si>
  <si>
    <t>1. ЗМІННІ ВИТРАТИ НА ОДИНИЦЮ ПРОДУКЦІЇ</t>
  </si>
  <si>
    <t>Вихідні ресурси</t>
  </si>
  <si>
    <t>Закупівельна вартість</t>
  </si>
  <si>
    <t>Розрахункова кількість на одиницю продукції</t>
  </si>
  <si>
    <t>Розрахункові витрати на одиницю продукції</t>
  </si>
  <si>
    <t>Розрахункові сукупні змінні витрати на одиницю продукції (1)</t>
  </si>
  <si>
    <t>2. ПОСТІЙНІ ВИТРАТИ НА ОДИНИЦЮ ПРОДУКЦІЇ</t>
  </si>
  <si>
    <t>Розрахункові сукупні постійні витрати на місяць (2)</t>
  </si>
  <si>
    <t>Розрахункові сукупні змінні витрати підприємства на місяць (3)</t>
  </si>
  <si>
    <t>Співвідношення між постійними та змінними витратами (4)</t>
  </si>
  <si>
    <t>Розрахункові постійні витрати на одиницю продукції (5)</t>
  </si>
  <si>
    <t>3. ПОВНА СОБІВАРТІСТЬ ОДИНИЦІ ПРОДУКЦІЇ (6) = (1) + (5)</t>
  </si>
  <si>
    <t>Продукт 2</t>
  </si>
  <si>
    <t>Продукт 3:</t>
  </si>
  <si>
    <t>РОЗРАХУНОК СОБІВАРТОСТІ ПРОДУКЦІЇ</t>
  </si>
  <si>
    <t>Для підприємств роздрібної або гуртової торгівлі</t>
  </si>
  <si>
    <t>КОЕФІЦІЄНТ ПОСТІЙНИХ ВИТРАТ (%) (4)</t>
  </si>
  <si>
    <t>СУКУПНІ ПОСТІЙНІ ВИТРАТИ НА МІСЯЦЬ (2)</t>
  </si>
  <si>
    <t>СУКУПНІ ЗМІННІ ВИТРАТИ НА МІСЯЦЬ (3)</t>
  </si>
  <si>
    <t>Продукти</t>
  </si>
  <si>
    <t>Продукт 1</t>
  </si>
  <si>
    <t>Продукт 3</t>
  </si>
  <si>
    <t>Продукт 4</t>
  </si>
  <si>
    <t>Змінні витрати на одиницю продукції (1)</t>
  </si>
  <si>
    <t>Постійні витрати на одиницю продукції (5)</t>
  </si>
  <si>
    <t>Повна собівартість одиниці продукції  (6)</t>
  </si>
  <si>
    <t>6.3 ВІДОМІСТЬ ПОСТІЙНИХ ВИТРАТ</t>
  </si>
  <si>
    <t>Статті витрат</t>
  </si>
  <si>
    <t>Сума на місяць</t>
  </si>
  <si>
    <t>Орендна плата</t>
  </si>
  <si>
    <t>Електроенергія і водопостачання, зокрема водовідведення</t>
  </si>
  <si>
    <t>Ліцензії, медичне страхування</t>
  </si>
  <si>
    <t>Робоча сила</t>
  </si>
  <si>
    <t>Амортизація</t>
  </si>
  <si>
    <t>Транспорт</t>
  </si>
  <si>
    <t>Ремонт</t>
  </si>
  <si>
    <t>Сукупні постійні витрати на місяць</t>
  </si>
  <si>
    <t>6.4 ВІДОМІСТЬ АМОРТИЗАЦІЇ</t>
  </si>
  <si>
    <t>Обладнання</t>
  </si>
  <si>
    <t>Орієнтовна вартість покупки</t>
  </si>
  <si>
    <t>Орієнтовний термін експлуатації</t>
  </si>
  <si>
    <t>Амортизація на рік</t>
  </si>
  <si>
    <t>Амортизація на місяць</t>
  </si>
  <si>
    <t>6.5 СУКУПНІ ЗМІННІ ВИТРАТИ НА МІСЯЦЬ</t>
  </si>
  <si>
    <t>Змінні витрати на одиницю продукції (див. п. 6.1)</t>
  </si>
  <si>
    <t>Обсяг продукції на місяць (див. п. 3)</t>
  </si>
  <si>
    <t>Сукупні змінні витрати на місяць</t>
  </si>
  <si>
    <t>6.6 МІСЯЧНА ВІДОМІСТЬ ЗАКУПІВЕЛЬ</t>
  </si>
  <si>
    <t>Товар</t>
  </si>
  <si>
    <t>Товар 1</t>
  </si>
  <si>
    <t>Товар 2</t>
  </si>
  <si>
    <t>Товар 3</t>
  </si>
  <si>
    <t>Товар 4</t>
  </si>
  <si>
    <t>Розрахункова кількість одиниць товару, проданих за місяць</t>
  </si>
  <si>
    <t>Змінні витрати на одиницю товару (купівельна ціна)</t>
  </si>
  <si>
    <t>7.1 ПЛАН ПРОДАЖІВ</t>
  </si>
  <si>
    <t>РАЗОМ</t>
  </si>
  <si>
    <t>Прямі продажі</t>
  </si>
  <si>
    <t>Обсяг продажів</t>
  </si>
  <si>
    <t>Відпускна ціна</t>
  </si>
  <si>
    <t>Вартість продажів</t>
  </si>
  <si>
    <t>Роздріб</t>
  </si>
  <si>
    <t>Загальна вартість продажів усіх товарів</t>
  </si>
  <si>
    <t>7.2 ПЛАН ВИТРАТ</t>
  </si>
  <si>
    <t>Обсяг виробництва</t>
  </si>
  <si>
    <t>Змінні витрати на од.</t>
  </si>
  <si>
    <t>Сукупні змінні витрати</t>
  </si>
  <si>
    <t>Сукупні змінні витрати підприємства</t>
  </si>
  <si>
    <t>Сукупні постійні витрати</t>
  </si>
  <si>
    <t>Повна собівартість</t>
  </si>
  <si>
    <t>7.3 ПЛАН ПРИБУТКУ</t>
  </si>
  <si>
    <t>Місяця</t>
  </si>
  <si>
    <t>Загальна вартість продажів</t>
  </si>
  <si>
    <t>Валовий прибуток</t>
  </si>
  <si>
    <t>Чистий прибуток</t>
  </si>
  <si>
    <t>7.4 ПЛАН РУХУ ГРОШОВИХ КОШТІВ</t>
  </si>
  <si>
    <t>До</t>
  </si>
  <si>
    <t>A: Грошові кошти на початок місяця</t>
  </si>
  <si>
    <t>Кошти від продажу за готівковий рахунок</t>
  </si>
  <si>
    <t>Кошти від продажу в кредит</t>
  </si>
  <si>
    <t>Надходження коштів від позик</t>
  </si>
  <si>
    <t>Інші надходження коштів</t>
  </si>
  <si>
    <t>Витрати на утримання персоналу</t>
  </si>
  <si>
    <t>Покриття постійних витрат</t>
  </si>
  <si>
    <t>Погашення позик</t>
  </si>
  <si>
    <t>Закупівлі</t>
  </si>
  <si>
    <t>Закупівлі в кредит</t>
  </si>
  <si>
    <t>Інвестиції</t>
  </si>
  <si>
    <t>Інші витрати коштів</t>
  </si>
  <si>
    <t>D: Грошові кошти на кінець місяця (A+B-C)</t>
  </si>
  <si>
    <t xml:space="preserve"> Рух грошових коштів (B-C)</t>
  </si>
  <si>
    <t>B: Разом надходжень коштів</t>
  </si>
  <si>
    <t>C: Разом витрат коштів</t>
  </si>
  <si>
    <t>8. НЕОБХІДНИЙ СТАРТОВИЙ КАПІТАЛ</t>
  </si>
  <si>
    <t>Капіталовкладення</t>
  </si>
  <si>
    <t>Сума</t>
  </si>
  <si>
    <t>Оборотний капітал</t>
  </si>
  <si>
    <t>Земля</t>
  </si>
  <si>
    <t>Будівля</t>
  </si>
  <si>
    <t>Різне</t>
  </si>
  <si>
    <t>Сукупний капітал для початкових капіталовкладень</t>
  </si>
  <si>
    <t>Матеріальні витрати</t>
  </si>
  <si>
    <t>Заробітна плата</t>
  </si>
  <si>
    <t>Різні господарські витрати</t>
  </si>
  <si>
    <t>Капітальні витрати</t>
  </si>
  <si>
    <t>Сукупний необхідний оборотний капітал</t>
  </si>
  <si>
    <t>Необхідний стартовий капітал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</si>
</sst>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01">
    <xf numFmtId="0" fontId="0" fillId="0" borderId="0" xfId="0"/>
    <xf numFmtId="0" fontId="0" fillId="0" borderId="1" xfId="0" applyBorder="1"/>
    <xf numFmtId="0" fontId="0" fillId="0" borderId="0" xfId="0" applyAlignment="1">
      <alignment horizontal="right"/>
    </xf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5" xfId="0" applyBorder="1"/>
    <xf numFmtId="0" fontId="0" fillId="0" borderId="16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Alignment="1">
      <alignment vertical="top" wrapText="1"/>
    </xf>
    <xf numFmtId="0" fontId="0" fillId="0" borderId="5" xfId="0" applyBorder="1"/>
    <xf numFmtId="0" fontId="1" fillId="0" borderId="12" xfId="0" applyFont="1" applyBorder="1"/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1" fillId="0" borderId="0" xfId="0" applyFont="1"/>
    <xf numFmtId="9" fontId="0" fillId="0" borderId="0" xfId="1" applyFont="1"/>
    <xf numFmtId="0" fontId="4" fillId="0" borderId="1" xfId="0" applyFont="1" applyBorder="1" applyAlignment="1">
      <alignment vertical="top" wrapText="1"/>
    </xf>
    <xf numFmtId="0" fontId="0" fillId="0" borderId="1" xfId="0" applyBorder="1" applyAlignment="1">
      <alignment horizontal="center"/>
    </xf>
    <xf numFmtId="0" fontId="2" fillId="0" borderId="0" xfId="0" applyFont="1"/>
    <xf numFmtId="0" fontId="1" fillId="0" borderId="6" xfId="0" applyFont="1" applyBorder="1"/>
    <xf numFmtId="0" fontId="1" fillId="0" borderId="7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8" xfId="0" applyFont="1" applyBorder="1"/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0" fillId="0" borderId="19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5" fillId="0" borderId="0" xfId="0" applyFont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4" fillId="0" borderId="6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4" fillId="0" borderId="7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 wrapText="1"/>
    </xf>
    <xf numFmtId="0" fontId="5" fillId="0" borderId="10" xfId="0" applyFont="1" applyBorder="1" applyAlignment="1">
      <alignment horizontal="right" vertical="top" wrapText="1"/>
    </xf>
    <xf numFmtId="0" fontId="4" fillId="0" borderId="6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5" fillId="0" borderId="9" xfId="0" applyFont="1" applyBorder="1" applyAlignment="1">
      <alignment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5" fillId="0" borderId="12" xfId="0" applyFont="1" applyBorder="1" applyAlignment="1">
      <alignment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left" vertical="top" wrapText="1"/>
    </xf>
    <xf numFmtId="0" fontId="1" fillId="0" borderId="9" xfId="0" applyFont="1" applyBorder="1" applyAlignment="1">
      <alignment wrapText="1"/>
    </xf>
    <xf numFmtId="0" fontId="0" fillId="0" borderId="20" xfId="0" applyBorder="1"/>
    <xf numFmtId="0" fontId="0" fillId="0" borderId="2" xfId="0" applyBorder="1"/>
    <xf numFmtId="0" fontId="0" fillId="0" borderId="26" xfId="0" applyBorder="1"/>
    <xf numFmtId="0" fontId="0" fillId="0" borderId="18" xfId="0" applyBorder="1" applyAlignment="1">
      <alignment horizontal="right"/>
    </xf>
    <xf numFmtId="0" fontId="1" fillId="0" borderId="24" xfId="0" applyFont="1" applyBorder="1"/>
    <xf numFmtId="0" fontId="1" fillId="0" borderId="29" xfId="0" applyFont="1" applyBorder="1"/>
    <xf numFmtId="0" fontId="0" fillId="0" borderId="30" xfId="0" applyBorder="1"/>
    <xf numFmtId="0" fontId="0" fillId="0" borderId="2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31" xfId="0" applyBorder="1"/>
    <xf numFmtId="0" fontId="1" fillId="0" borderId="5" xfId="0" applyFont="1" applyBorder="1"/>
    <xf numFmtId="0" fontId="1" fillId="0" borderId="12" xfId="0" applyFont="1" applyBorder="1" applyAlignment="1">
      <alignment wrapText="1"/>
    </xf>
    <xf numFmtId="0" fontId="8" fillId="0" borderId="0" xfId="0" applyFont="1"/>
    <xf numFmtId="0" fontId="9" fillId="0" borderId="1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7" fillId="0" borderId="0" xfId="0" applyFont="1" applyAlignment="1">
      <alignment horizontal="center"/>
    </xf>
    <xf numFmtId="0" fontId="5" fillId="0" borderId="12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</cellXfs>
  <cellStyles count="2">
    <cellStyle name="Відсотковий" xfId="1" builtinId="5"/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4"/>
  <sheetViews>
    <sheetView tabSelected="1" workbookViewId="0">
      <selection activeCell="H21" sqref="H21"/>
    </sheetView>
  </sheetViews>
  <sheetFormatPr defaultRowHeight="14.4" x14ac:dyDescent="0.3"/>
  <cols>
    <col min="15" max="15" width="13.88671875" customWidth="1"/>
  </cols>
  <sheetData>
    <row r="1" spans="1:15" ht="15.6" x14ac:dyDescent="0.3">
      <c r="A1" s="77" t="s">
        <v>2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</row>
    <row r="2" spans="1:15" ht="15" thickBot="1" x14ac:dyDescent="0.35"/>
    <row r="3" spans="1:15" ht="15" thickBot="1" x14ac:dyDescent="0.35">
      <c r="A3" s="6" t="s">
        <v>3</v>
      </c>
      <c r="B3" s="7">
        <v>1</v>
      </c>
      <c r="C3" s="7">
        <v>2</v>
      </c>
      <c r="D3" s="7">
        <v>3</v>
      </c>
      <c r="E3" s="7">
        <v>4</v>
      </c>
      <c r="F3" s="7">
        <v>5</v>
      </c>
      <c r="G3" s="7">
        <v>6</v>
      </c>
      <c r="H3" s="7">
        <v>7</v>
      </c>
      <c r="I3" s="7">
        <v>8</v>
      </c>
      <c r="J3" s="7">
        <v>9</v>
      </c>
      <c r="K3" s="7">
        <v>10</v>
      </c>
      <c r="L3" s="7">
        <v>11</v>
      </c>
      <c r="M3" s="7">
        <v>12</v>
      </c>
      <c r="N3" s="8" t="s">
        <v>4</v>
      </c>
      <c r="O3" s="18" t="s">
        <v>5</v>
      </c>
    </row>
    <row r="4" spans="1:15" ht="8.25" customHeight="1" x14ac:dyDescent="0.3"/>
    <row r="5" spans="1:15" x14ac:dyDescent="0.3">
      <c r="A5" s="78" t="s">
        <v>10</v>
      </c>
      <c r="B5" s="78"/>
      <c r="C5" s="78"/>
      <c r="D5" s="78"/>
      <c r="E5" s="79"/>
      <c r="F5" s="80"/>
      <c r="G5" s="80"/>
      <c r="H5" s="81"/>
      <c r="I5" t="s">
        <v>6</v>
      </c>
      <c r="J5" s="1"/>
    </row>
    <row r="6" spans="1:15" ht="6.75" customHeight="1" thickBot="1" x14ac:dyDescent="0.35"/>
    <row r="7" spans="1:15" ht="15" thickBot="1" x14ac:dyDescent="0.35">
      <c r="A7" s="9" t="s">
        <v>7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1">
        <f>SUM(B7:M7)</f>
        <v>0</v>
      </c>
    </row>
    <row r="8" spans="1:15" ht="15" thickBot="1" x14ac:dyDescent="0.35">
      <c r="A8" s="12" t="s">
        <v>8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1">
        <f>SUM(B8:M8)</f>
        <v>0</v>
      </c>
    </row>
    <row r="9" spans="1:15" ht="15" thickBot="1" x14ac:dyDescent="0.35">
      <c r="A9" s="12" t="s">
        <v>0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1">
        <f>SUM(B9:M9)</f>
        <v>0</v>
      </c>
    </row>
    <row r="10" spans="1:15" ht="15" thickBot="1" x14ac:dyDescent="0.35">
      <c r="A10" s="14" t="s">
        <v>4</v>
      </c>
      <c r="B10" s="15">
        <f>SUM(B7:B9)</f>
        <v>0</v>
      </c>
      <c r="C10" s="15">
        <f t="shared" ref="C10:N10" si="0">SUM(C7:C9)</f>
        <v>0</v>
      </c>
      <c r="D10" s="15">
        <f t="shared" si="0"/>
        <v>0</v>
      </c>
      <c r="E10" s="15">
        <f t="shared" si="0"/>
        <v>0</v>
      </c>
      <c r="F10" s="15">
        <f t="shared" si="0"/>
        <v>0</v>
      </c>
      <c r="G10" s="15">
        <f t="shared" si="0"/>
        <v>0</v>
      </c>
      <c r="H10" s="15">
        <f t="shared" si="0"/>
        <v>0</v>
      </c>
      <c r="I10" s="15">
        <f t="shared" si="0"/>
        <v>0</v>
      </c>
      <c r="J10" s="15">
        <f t="shared" si="0"/>
        <v>0</v>
      </c>
      <c r="K10" s="15">
        <f t="shared" si="0"/>
        <v>0</v>
      </c>
      <c r="L10" s="15">
        <f t="shared" si="0"/>
        <v>0</v>
      </c>
      <c r="M10" s="15">
        <f t="shared" si="0"/>
        <v>0</v>
      </c>
      <c r="N10" s="16">
        <f t="shared" si="0"/>
        <v>0</v>
      </c>
      <c r="O10" s="18">
        <f>N10/12</f>
        <v>0</v>
      </c>
    </row>
    <row r="11" spans="1:15" ht="8.25" customHeight="1" x14ac:dyDescent="0.3"/>
    <row r="12" spans="1:15" x14ac:dyDescent="0.3">
      <c r="A12" s="78" t="s">
        <v>11</v>
      </c>
      <c r="B12" s="78"/>
      <c r="C12" s="78"/>
      <c r="D12" s="78"/>
      <c r="E12" s="79"/>
      <c r="F12" s="80"/>
      <c r="G12" s="80"/>
      <c r="H12" s="81"/>
      <c r="I12" s="2" t="s">
        <v>6</v>
      </c>
      <c r="J12" s="1"/>
    </row>
    <row r="13" spans="1:15" ht="7.5" customHeight="1" thickBot="1" x14ac:dyDescent="0.35"/>
    <row r="14" spans="1:15" ht="15" thickBot="1" x14ac:dyDescent="0.35">
      <c r="A14" s="9" t="s">
        <v>7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1">
        <f>SUM(B14:M14)</f>
        <v>0</v>
      </c>
    </row>
    <row r="15" spans="1:15" ht="15" thickBot="1" x14ac:dyDescent="0.35">
      <c r="A15" s="12" t="s">
        <v>8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1">
        <f>SUM(B15:M15)</f>
        <v>0</v>
      </c>
    </row>
    <row r="16" spans="1:15" ht="15" thickBot="1" x14ac:dyDescent="0.35">
      <c r="A16" s="12" t="s">
        <v>0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1">
        <f>SUM(B16:M16)</f>
        <v>0</v>
      </c>
    </row>
    <row r="17" spans="1:15" ht="15" thickBot="1" x14ac:dyDescent="0.35">
      <c r="A17" s="14" t="s">
        <v>4</v>
      </c>
      <c r="B17" s="15">
        <f t="shared" ref="B17:N17" si="1">SUM(B14:B16)</f>
        <v>0</v>
      </c>
      <c r="C17" s="15">
        <f t="shared" si="1"/>
        <v>0</v>
      </c>
      <c r="D17" s="15">
        <f t="shared" si="1"/>
        <v>0</v>
      </c>
      <c r="E17" s="15">
        <f t="shared" si="1"/>
        <v>0</v>
      </c>
      <c r="F17" s="15">
        <f t="shared" si="1"/>
        <v>0</v>
      </c>
      <c r="G17" s="15">
        <f t="shared" si="1"/>
        <v>0</v>
      </c>
      <c r="H17" s="15">
        <f t="shared" si="1"/>
        <v>0</v>
      </c>
      <c r="I17" s="15">
        <f t="shared" si="1"/>
        <v>0</v>
      </c>
      <c r="J17" s="15">
        <f t="shared" si="1"/>
        <v>0</v>
      </c>
      <c r="K17" s="15">
        <f t="shared" si="1"/>
        <v>0</v>
      </c>
      <c r="L17" s="15">
        <f t="shared" si="1"/>
        <v>0</v>
      </c>
      <c r="M17" s="15">
        <f t="shared" si="1"/>
        <v>0</v>
      </c>
      <c r="N17" s="16">
        <f t="shared" si="1"/>
        <v>0</v>
      </c>
      <c r="O17" s="18">
        <f>N17/12</f>
        <v>0</v>
      </c>
    </row>
    <row r="19" spans="1:15" x14ac:dyDescent="0.3">
      <c r="A19" s="78" t="s">
        <v>12</v>
      </c>
      <c r="B19" s="78"/>
      <c r="C19" s="78"/>
      <c r="D19" s="78"/>
      <c r="E19" s="79"/>
      <c r="F19" s="80"/>
      <c r="G19" s="80"/>
      <c r="H19" s="81"/>
      <c r="I19" s="2" t="s">
        <v>6</v>
      </c>
      <c r="J19" s="1"/>
    </row>
    <row r="20" spans="1:15" ht="15" thickBot="1" x14ac:dyDescent="0.35"/>
    <row r="21" spans="1:15" ht="15" thickBot="1" x14ac:dyDescent="0.35">
      <c r="A21" s="9" t="s">
        <v>7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1">
        <f>SUM(B21:M21)</f>
        <v>0</v>
      </c>
    </row>
    <row r="22" spans="1:15" ht="15" thickBot="1" x14ac:dyDescent="0.35">
      <c r="A22" s="12" t="s">
        <v>8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1">
        <f>SUM(B22:M22)</f>
        <v>0</v>
      </c>
    </row>
    <row r="23" spans="1:15" ht="15" thickBot="1" x14ac:dyDescent="0.35">
      <c r="A23" s="12" t="s">
        <v>0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1">
        <f>SUM(B23:M23)</f>
        <v>0</v>
      </c>
    </row>
    <row r="24" spans="1:15" ht="15" thickBot="1" x14ac:dyDescent="0.35">
      <c r="A24" s="14" t="s">
        <v>4</v>
      </c>
      <c r="B24" s="15">
        <f t="shared" ref="B24:N24" si="2">SUM(B21:B23)</f>
        <v>0</v>
      </c>
      <c r="C24" s="15">
        <f t="shared" si="2"/>
        <v>0</v>
      </c>
      <c r="D24" s="15">
        <f t="shared" si="2"/>
        <v>0</v>
      </c>
      <c r="E24" s="15">
        <f t="shared" si="2"/>
        <v>0</v>
      </c>
      <c r="F24" s="15">
        <f t="shared" si="2"/>
        <v>0</v>
      </c>
      <c r="G24" s="15">
        <f t="shared" si="2"/>
        <v>0</v>
      </c>
      <c r="H24" s="15">
        <f t="shared" si="2"/>
        <v>0</v>
      </c>
      <c r="I24" s="15">
        <f t="shared" si="2"/>
        <v>0</v>
      </c>
      <c r="J24" s="15">
        <f t="shared" si="2"/>
        <v>0</v>
      </c>
      <c r="K24" s="15">
        <f t="shared" si="2"/>
        <v>0</v>
      </c>
      <c r="L24" s="15">
        <f t="shared" si="2"/>
        <v>0</v>
      </c>
      <c r="M24" s="15">
        <f t="shared" si="2"/>
        <v>0</v>
      </c>
      <c r="N24" s="16">
        <f t="shared" si="2"/>
        <v>0</v>
      </c>
      <c r="O24" s="18">
        <f>N24/12</f>
        <v>0</v>
      </c>
    </row>
    <row r="26" spans="1:15" x14ac:dyDescent="0.3">
      <c r="A26" s="78" t="s">
        <v>13</v>
      </c>
      <c r="B26" s="78"/>
      <c r="C26" s="78"/>
      <c r="D26" s="78"/>
      <c r="E26" s="79"/>
      <c r="F26" s="80"/>
      <c r="G26" s="80"/>
      <c r="H26" s="81"/>
      <c r="I26" s="2" t="s">
        <v>6</v>
      </c>
      <c r="J26" s="1"/>
    </row>
    <row r="27" spans="1:15" ht="15" thickBot="1" x14ac:dyDescent="0.35"/>
    <row r="28" spans="1:15" ht="15" thickBot="1" x14ac:dyDescent="0.35">
      <c r="A28" s="9" t="s">
        <v>7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1">
        <f>SUM(B28:M28)</f>
        <v>0</v>
      </c>
    </row>
    <row r="29" spans="1:15" ht="15" thickBot="1" x14ac:dyDescent="0.35">
      <c r="A29" s="12" t="s">
        <v>8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1">
        <f>SUM(B29:M29)</f>
        <v>0</v>
      </c>
    </row>
    <row r="30" spans="1:15" ht="15" thickBot="1" x14ac:dyDescent="0.35">
      <c r="A30" s="12" t="s">
        <v>0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1">
        <f>SUM(B30:M30)</f>
        <v>0</v>
      </c>
    </row>
    <row r="31" spans="1:15" ht="15" thickBot="1" x14ac:dyDescent="0.35">
      <c r="A31" s="14" t="s">
        <v>4</v>
      </c>
      <c r="B31" s="15">
        <f t="shared" ref="B31:N31" si="3">SUM(B28:B30)</f>
        <v>0</v>
      </c>
      <c r="C31" s="15">
        <f t="shared" si="3"/>
        <v>0</v>
      </c>
      <c r="D31" s="15">
        <f t="shared" si="3"/>
        <v>0</v>
      </c>
      <c r="E31" s="15">
        <f t="shared" si="3"/>
        <v>0</v>
      </c>
      <c r="F31" s="15">
        <f t="shared" si="3"/>
        <v>0</v>
      </c>
      <c r="G31" s="15">
        <f t="shared" si="3"/>
        <v>0</v>
      </c>
      <c r="H31" s="15">
        <f t="shared" si="3"/>
        <v>0</v>
      </c>
      <c r="I31" s="15">
        <f t="shared" si="3"/>
        <v>0</v>
      </c>
      <c r="J31" s="15">
        <f t="shared" si="3"/>
        <v>0</v>
      </c>
      <c r="K31" s="15">
        <f t="shared" si="3"/>
        <v>0</v>
      </c>
      <c r="L31" s="15">
        <f t="shared" si="3"/>
        <v>0</v>
      </c>
      <c r="M31" s="15">
        <f t="shared" si="3"/>
        <v>0</v>
      </c>
      <c r="N31" s="16">
        <f t="shared" si="3"/>
        <v>0</v>
      </c>
      <c r="O31" s="18">
        <f>N31/12</f>
        <v>0</v>
      </c>
    </row>
    <row r="32" spans="1:15" ht="15" thickBot="1" x14ac:dyDescent="0.35"/>
    <row r="33" spans="1:14" x14ac:dyDescent="0.3">
      <c r="A33" s="82" t="s">
        <v>9</v>
      </c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4"/>
    </row>
    <row r="34" spans="1:14" ht="15" thickBot="1" x14ac:dyDescent="0.35">
      <c r="A34" s="3" t="s">
        <v>4</v>
      </c>
      <c r="B34" s="4">
        <f>SUM(B31,B24,B17,B10)</f>
        <v>0</v>
      </c>
      <c r="C34" s="4">
        <f t="shared" ref="C34:N34" si="4">SUM(C31,C24,C17,C10)</f>
        <v>0</v>
      </c>
      <c r="D34" s="4">
        <f t="shared" si="4"/>
        <v>0</v>
      </c>
      <c r="E34" s="4">
        <f t="shared" si="4"/>
        <v>0</v>
      </c>
      <c r="F34" s="4">
        <f t="shared" si="4"/>
        <v>0</v>
      </c>
      <c r="G34" s="4">
        <f t="shared" si="4"/>
        <v>0</v>
      </c>
      <c r="H34" s="4">
        <f t="shared" si="4"/>
        <v>0</v>
      </c>
      <c r="I34" s="4">
        <f t="shared" si="4"/>
        <v>0</v>
      </c>
      <c r="J34" s="4">
        <f t="shared" si="4"/>
        <v>0</v>
      </c>
      <c r="K34" s="4">
        <f t="shared" si="4"/>
        <v>0</v>
      </c>
      <c r="L34" s="4">
        <f t="shared" si="4"/>
        <v>0</v>
      </c>
      <c r="M34" s="4">
        <f t="shared" si="4"/>
        <v>0</v>
      </c>
      <c r="N34" s="5">
        <f t="shared" si="4"/>
        <v>0</v>
      </c>
    </row>
  </sheetData>
  <mergeCells count="10">
    <mergeCell ref="A19:D19"/>
    <mergeCell ref="E19:H19"/>
    <mergeCell ref="A26:D26"/>
    <mergeCell ref="E26:H26"/>
    <mergeCell ref="A33:N33"/>
    <mergeCell ref="A1:N1"/>
    <mergeCell ref="A5:D5"/>
    <mergeCell ref="E5:H5"/>
    <mergeCell ref="A12:D12"/>
    <mergeCell ref="E12:H12"/>
  </mergeCells>
  <pageMargins left="0.7" right="0.7" top="0.75" bottom="0.75" header="0.3" footer="0.3"/>
  <pageSetup scale="90" fitToHeight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31"/>
  <sheetViews>
    <sheetView workbookViewId="0">
      <selection activeCell="N2" sqref="A1:N1048576"/>
    </sheetView>
  </sheetViews>
  <sheetFormatPr defaultRowHeight="14.4" x14ac:dyDescent="0.3"/>
  <cols>
    <col min="1" max="1" width="22.5546875" customWidth="1"/>
    <col min="2" max="14" width="8.88671875" customWidth="1"/>
  </cols>
  <sheetData>
    <row r="1" spans="1:14" ht="15.6" x14ac:dyDescent="0.3">
      <c r="A1" s="77" t="s">
        <v>88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</row>
    <row r="2" spans="1:14" ht="15" thickBot="1" x14ac:dyDescent="0.35"/>
    <row r="3" spans="1:14" ht="15" thickBot="1" x14ac:dyDescent="0.35">
      <c r="A3" s="37" t="s">
        <v>3</v>
      </c>
      <c r="B3" s="38">
        <v>1</v>
      </c>
      <c r="C3" s="38">
        <v>2</v>
      </c>
      <c r="D3" s="38">
        <v>3</v>
      </c>
      <c r="E3" s="38">
        <v>4</v>
      </c>
      <c r="F3" s="38">
        <v>5</v>
      </c>
      <c r="G3" s="38">
        <v>6</v>
      </c>
      <c r="H3" s="38">
        <v>7</v>
      </c>
      <c r="I3" s="38">
        <v>8</v>
      </c>
      <c r="J3" s="38">
        <v>9</v>
      </c>
      <c r="K3" s="38">
        <v>10</v>
      </c>
      <c r="L3" s="38">
        <v>11</v>
      </c>
      <c r="M3" s="38">
        <v>12</v>
      </c>
      <c r="N3" s="38" t="s">
        <v>81</v>
      </c>
    </row>
    <row r="4" spans="1:14" ht="15" thickBot="1" x14ac:dyDescent="0.35"/>
    <row r="5" spans="1:14" x14ac:dyDescent="0.3">
      <c r="A5" s="93" t="s">
        <v>10</v>
      </c>
      <c r="B5" s="94"/>
      <c r="C5" s="94"/>
      <c r="D5" s="94"/>
      <c r="E5" s="95"/>
      <c r="F5" s="96"/>
      <c r="G5" s="96"/>
      <c r="H5" s="97"/>
      <c r="I5" s="39" t="s">
        <v>6</v>
      </c>
      <c r="J5" s="10"/>
      <c r="K5" s="39"/>
      <c r="L5" s="39"/>
      <c r="M5" s="39"/>
      <c r="N5" s="40"/>
    </row>
    <row r="6" spans="1:14" x14ac:dyDescent="0.3">
      <c r="A6" s="41"/>
      <c r="N6" s="42"/>
    </row>
    <row r="7" spans="1:14" x14ac:dyDescent="0.3">
      <c r="A7" s="1" t="s">
        <v>89</v>
      </c>
      <c r="B7" s="1">
        <f>'3. Оцінка продажів'!B10</f>
        <v>0</v>
      </c>
      <c r="C7" s="1">
        <f>'3. Оцінка продажів'!C10</f>
        <v>0</v>
      </c>
      <c r="D7" s="1">
        <f>'3. Оцінка продажів'!D10</f>
        <v>0</v>
      </c>
      <c r="E7" s="1">
        <f>'3. Оцінка продажів'!E10</f>
        <v>0</v>
      </c>
      <c r="F7" s="1">
        <f>'3. Оцінка продажів'!F10</f>
        <v>0</v>
      </c>
      <c r="G7" s="1">
        <f>'3. Оцінка продажів'!G10</f>
        <v>0</v>
      </c>
      <c r="H7" s="1">
        <f>'3. Оцінка продажів'!H10</f>
        <v>0</v>
      </c>
      <c r="I7" s="1">
        <f>'3. Оцінка продажів'!I10</f>
        <v>0</v>
      </c>
      <c r="J7" s="1">
        <f>'3. Оцінка продажів'!J10</f>
        <v>0</v>
      </c>
      <c r="K7" s="1">
        <f>'3. Оцінка продажів'!K10</f>
        <v>0</v>
      </c>
      <c r="L7" s="1">
        <f>'3. Оцінка продажів'!L10</f>
        <v>0</v>
      </c>
      <c r="M7" s="1">
        <f>'3. Оцінка продажів'!M10</f>
        <v>0</v>
      </c>
      <c r="N7" s="1">
        <f>'3. Оцінка продажів'!N10</f>
        <v>0</v>
      </c>
    </row>
    <row r="8" spans="1:14" x14ac:dyDescent="0.3">
      <c r="A8" s="1" t="s">
        <v>90</v>
      </c>
      <c r="B8" s="1">
        <f>'6.5 Сукупні змінні'!$B$4</f>
        <v>0</v>
      </c>
      <c r="C8" s="1">
        <f>'6.5 Сукупні змінні'!$B$4</f>
        <v>0</v>
      </c>
      <c r="D8" s="1">
        <f>'6.5 Сукупні змінні'!$B$4</f>
        <v>0</v>
      </c>
      <c r="E8" s="1">
        <f>'6.5 Сукупні змінні'!$B$4</f>
        <v>0</v>
      </c>
      <c r="F8" s="1">
        <f>'6.5 Сукупні змінні'!$B$4</f>
        <v>0</v>
      </c>
      <c r="G8" s="1">
        <f>'6.5 Сукупні змінні'!$B$4</f>
        <v>0</v>
      </c>
      <c r="H8" s="1">
        <f>'6.5 Сукупні змінні'!$B$4</f>
        <v>0</v>
      </c>
      <c r="I8" s="1">
        <f>'6.5 Сукупні змінні'!$B$4</f>
        <v>0</v>
      </c>
      <c r="J8" s="1">
        <f>'6.5 Сукупні змінні'!$B$4</f>
        <v>0</v>
      </c>
      <c r="K8" s="1">
        <f>'6.5 Сукупні змінні'!$B$4</f>
        <v>0</v>
      </c>
      <c r="L8" s="1">
        <f>'6.5 Сукупні змінні'!$B$4</f>
        <v>0</v>
      </c>
      <c r="M8" s="1">
        <f>'6.5 Сукупні змінні'!$B$4</f>
        <v>0</v>
      </c>
      <c r="N8" s="13"/>
    </row>
    <row r="9" spans="1:14" ht="15" thickBot="1" x14ac:dyDescent="0.35">
      <c r="A9" s="1" t="s">
        <v>91</v>
      </c>
      <c r="B9" s="15">
        <f>B7*B8</f>
        <v>0</v>
      </c>
      <c r="C9" s="15">
        <f t="shared" ref="C9:M9" si="0">C7*C8</f>
        <v>0</v>
      </c>
      <c r="D9" s="15">
        <f t="shared" si="0"/>
        <v>0</v>
      </c>
      <c r="E9" s="15">
        <f t="shared" si="0"/>
        <v>0</v>
      </c>
      <c r="F9" s="15">
        <f t="shared" si="0"/>
        <v>0</v>
      </c>
      <c r="G9" s="15">
        <f t="shared" si="0"/>
        <v>0</v>
      </c>
      <c r="H9" s="15">
        <f t="shared" si="0"/>
        <v>0</v>
      </c>
      <c r="I9" s="15">
        <f t="shared" si="0"/>
        <v>0</v>
      </c>
      <c r="J9" s="15">
        <f t="shared" si="0"/>
        <v>0</v>
      </c>
      <c r="K9" s="15">
        <f t="shared" si="0"/>
        <v>0</v>
      </c>
      <c r="L9" s="15">
        <f t="shared" si="0"/>
        <v>0</v>
      </c>
      <c r="M9" s="15">
        <f t="shared" si="0"/>
        <v>0</v>
      </c>
      <c r="N9" s="16">
        <f>SUM(B9:M9)</f>
        <v>0</v>
      </c>
    </row>
    <row r="10" spans="1:14" ht="15" thickBot="1" x14ac:dyDescent="0.35"/>
    <row r="11" spans="1:14" x14ac:dyDescent="0.3">
      <c r="A11" s="93" t="s">
        <v>11</v>
      </c>
      <c r="B11" s="94"/>
      <c r="C11" s="94"/>
      <c r="D11" s="94"/>
      <c r="E11" s="95"/>
      <c r="F11" s="96"/>
      <c r="G11" s="96"/>
      <c r="H11" s="97"/>
      <c r="I11" s="39" t="s">
        <v>6</v>
      </c>
      <c r="J11" s="10"/>
      <c r="K11" s="39"/>
      <c r="L11" s="39"/>
      <c r="M11" s="39"/>
      <c r="N11" s="40"/>
    </row>
    <row r="12" spans="1:14" x14ac:dyDescent="0.3">
      <c r="A12" s="41"/>
      <c r="N12" s="42"/>
    </row>
    <row r="13" spans="1:14" x14ac:dyDescent="0.3">
      <c r="A13" s="1" t="s">
        <v>89</v>
      </c>
      <c r="B13" s="1">
        <f>'3. Оцінка продажів'!B17</f>
        <v>0</v>
      </c>
      <c r="C13" s="1">
        <f>'3. Оцінка продажів'!C17</f>
        <v>0</v>
      </c>
      <c r="D13" s="1">
        <f>'3. Оцінка продажів'!D17</f>
        <v>0</v>
      </c>
      <c r="E13" s="1">
        <f>'3. Оцінка продажів'!E17</f>
        <v>0</v>
      </c>
      <c r="F13" s="1">
        <f>'3. Оцінка продажів'!F17</f>
        <v>0</v>
      </c>
      <c r="G13" s="1">
        <f>'3. Оцінка продажів'!G17</f>
        <v>0</v>
      </c>
      <c r="H13" s="1">
        <f>'3. Оцінка продажів'!H17</f>
        <v>0</v>
      </c>
      <c r="I13" s="1">
        <f>'3. Оцінка продажів'!I17</f>
        <v>0</v>
      </c>
      <c r="J13" s="1">
        <f>'3. Оцінка продажів'!J17</f>
        <v>0</v>
      </c>
      <c r="K13" s="1">
        <f>'3. Оцінка продажів'!K17</f>
        <v>0</v>
      </c>
      <c r="L13" s="1">
        <f>'3. Оцінка продажів'!L17</f>
        <v>0</v>
      </c>
      <c r="M13" s="1">
        <f>'3. Оцінка продажів'!M17</f>
        <v>0</v>
      </c>
      <c r="N13" s="1">
        <f>'3. Оцінка продажів'!N17</f>
        <v>0</v>
      </c>
    </row>
    <row r="14" spans="1:14" x14ac:dyDescent="0.3">
      <c r="A14" s="1" t="s">
        <v>90</v>
      </c>
      <c r="B14" s="1">
        <f>'6.5 Сукупні змінні'!$B$5</f>
        <v>0</v>
      </c>
      <c r="C14" s="1">
        <f>'6.5 Сукупні змінні'!$B$5</f>
        <v>0</v>
      </c>
      <c r="D14" s="1">
        <f>'6.5 Сукупні змінні'!$B$5</f>
        <v>0</v>
      </c>
      <c r="E14" s="1">
        <f>'6.5 Сукупні змінні'!$B$5</f>
        <v>0</v>
      </c>
      <c r="F14" s="1">
        <f>'6.5 Сукупні змінні'!$B$5</f>
        <v>0</v>
      </c>
      <c r="G14" s="1">
        <f>'6.5 Сукупні змінні'!$B$5</f>
        <v>0</v>
      </c>
      <c r="H14" s="1">
        <f>'6.5 Сукупні змінні'!$B$5</f>
        <v>0</v>
      </c>
      <c r="I14" s="1">
        <f>'6.5 Сукупні змінні'!$B$5</f>
        <v>0</v>
      </c>
      <c r="J14" s="1">
        <f>'6.5 Сукупні змінні'!$B$5</f>
        <v>0</v>
      </c>
      <c r="K14" s="1">
        <f>'6.5 Сукупні змінні'!$B$5</f>
        <v>0</v>
      </c>
      <c r="L14" s="1">
        <f>'6.5 Сукупні змінні'!$B$5</f>
        <v>0</v>
      </c>
      <c r="M14" s="1">
        <f>'6.5 Сукупні змінні'!$B$5</f>
        <v>0</v>
      </c>
      <c r="N14" s="13"/>
    </row>
    <row r="15" spans="1:14" ht="15" thickBot="1" x14ac:dyDescent="0.35">
      <c r="A15" s="1" t="s">
        <v>91</v>
      </c>
      <c r="B15" s="15">
        <f>B13*B14</f>
        <v>0</v>
      </c>
      <c r="C15" s="15">
        <f t="shared" ref="C15:M15" si="1">C13*C14</f>
        <v>0</v>
      </c>
      <c r="D15" s="15">
        <f t="shared" si="1"/>
        <v>0</v>
      </c>
      <c r="E15" s="15">
        <f t="shared" si="1"/>
        <v>0</v>
      </c>
      <c r="F15" s="15">
        <f t="shared" si="1"/>
        <v>0</v>
      </c>
      <c r="G15" s="15">
        <f t="shared" si="1"/>
        <v>0</v>
      </c>
      <c r="H15" s="15">
        <f t="shared" si="1"/>
        <v>0</v>
      </c>
      <c r="I15" s="15">
        <f t="shared" si="1"/>
        <v>0</v>
      </c>
      <c r="J15" s="15">
        <f t="shared" si="1"/>
        <v>0</v>
      </c>
      <c r="K15" s="15">
        <f t="shared" si="1"/>
        <v>0</v>
      </c>
      <c r="L15" s="15">
        <f t="shared" si="1"/>
        <v>0</v>
      </c>
      <c r="M15" s="15">
        <f t="shared" si="1"/>
        <v>0</v>
      </c>
      <c r="N15" s="16">
        <f>SUM(B15:M15)</f>
        <v>0</v>
      </c>
    </row>
    <row r="16" spans="1:14" ht="15" thickBot="1" x14ac:dyDescent="0.35"/>
    <row r="17" spans="1:14" x14ac:dyDescent="0.3">
      <c r="A17" s="93" t="s">
        <v>12</v>
      </c>
      <c r="B17" s="94"/>
      <c r="C17" s="94"/>
      <c r="D17" s="94"/>
      <c r="E17" s="95"/>
      <c r="F17" s="96"/>
      <c r="G17" s="96"/>
      <c r="H17" s="97"/>
      <c r="I17" s="39" t="s">
        <v>6</v>
      </c>
      <c r="J17" s="10"/>
      <c r="K17" s="39"/>
      <c r="L17" s="39"/>
      <c r="M17" s="39"/>
      <c r="N17" s="40"/>
    </row>
    <row r="18" spans="1:14" x14ac:dyDescent="0.3">
      <c r="A18" s="41"/>
      <c r="N18" s="42"/>
    </row>
    <row r="19" spans="1:14" x14ac:dyDescent="0.3">
      <c r="A19" s="1" t="s">
        <v>89</v>
      </c>
      <c r="B19" s="1">
        <f>'3. Оцінка продажів'!B24</f>
        <v>0</v>
      </c>
      <c r="C19" s="1">
        <f>'3. Оцінка продажів'!C24</f>
        <v>0</v>
      </c>
      <c r="D19" s="1">
        <f>'3. Оцінка продажів'!D24</f>
        <v>0</v>
      </c>
      <c r="E19" s="1">
        <f>'3. Оцінка продажів'!E24</f>
        <v>0</v>
      </c>
      <c r="F19" s="1">
        <f>'3. Оцінка продажів'!F24</f>
        <v>0</v>
      </c>
      <c r="G19" s="1">
        <f>'3. Оцінка продажів'!G24</f>
        <v>0</v>
      </c>
      <c r="H19" s="1">
        <f>'3. Оцінка продажів'!H24</f>
        <v>0</v>
      </c>
      <c r="I19" s="1">
        <f>'3. Оцінка продажів'!I24</f>
        <v>0</v>
      </c>
      <c r="J19" s="1">
        <f>'3. Оцінка продажів'!J24</f>
        <v>0</v>
      </c>
      <c r="K19" s="1">
        <f>'3. Оцінка продажів'!K24</f>
        <v>0</v>
      </c>
      <c r="L19" s="1">
        <f>'3. Оцінка продажів'!L24</f>
        <v>0</v>
      </c>
      <c r="M19" s="1">
        <f>'3. Оцінка продажів'!M24</f>
        <v>0</v>
      </c>
      <c r="N19" s="1">
        <f>'3. Оцінка продажів'!N24</f>
        <v>0</v>
      </c>
    </row>
    <row r="20" spans="1:14" x14ac:dyDescent="0.3">
      <c r="A20" s="1" t="s">
        <v>90</v>
      </c>
      <c r="B20" s="1">
        <f>'6.5 Сукупні змінні'!$B$6</f>
        <v>0</v>
      </c>
      <c r="C20" s="1">
        <f>'6.5 Сукупні змінні'!$B$6</f>
        <v>0</v>
      </c>
      <c r="D20" s="1">
        <f>'6.5 Сукупні змінні'!$B$6</f>
        <v>0</v>
      </c>
      <c r="E20" s="1">
        <f>'6.5 Сукупні змінні'!$B$6</f>
        <v>0</v>
      </c>
      <c r="F20" s="1">
        <f>'6.5 Сукупні змінні'!$B$6</f>
        <v>0</v>
      </c>
      <c r="G20" s="1">
        <f>'6.5 Сукупні змінні'!$B$6</f>
        <v>0</v>
      </c>
      <c r="H20" s="1">
        <f>'6.5 Сукупні змінні'!$B$6</f>
        <v>0</v>
      </c>
      <c r="I20" s="1">
        <f>'6.5 Сукупні змінні'!$B$6</f>
        <v>0</v>
      </c>
      <c r="J20" s="1">
        <f>'6.5 Сукупні змінні'!$B$6</f>
        <v>0</v>
      </c>
      <c r="K20" s="1">
        <f>'6.5 Сукупні змінні'!$B$6</f>
        <v>0</v>
      </c>
      <c r="L20" s="1">
        <f>'6.5 Сукупні змінні'!$B$6</f>
        <v>0</v>
      </c>
      <c r="M20" s="1">
        <f>'6.5 Сукупні змінні'!$B$6</f>
        <v>0</v>
      </c>
      <c r="N20" s="13"/>
    </row>
    <row r="21" spans="1:14" ht="15" thickBot="1" x14ac:dyDescent="0.35">
      <c r="A21" s="1" t="s">
        <v>91</v>
      </c>
      <c r="B21" s="15">
        <f>B19*B20</f>
        <v>0</v>
      </c>
      <c r="C21" s="15">
        <f t="shared" ref="C21:M21" si="2">C19*C20</f>
        <v>0</v>
      </c>
      <c r="D21" s="15">
        <f t="shared" si="2"/>
        <v>0</v>
      </c>
      <c r="E21" s="15">
        <f t="shared" si="2"/>
        <v>0</v>
      </c>
      <c r="F21" s="15">
        <f t="shared" si="2"/>
        <v>0</v>
      </c>
      <c r="G21" s="15">
        <f t="shared" si="2"/>
        <v>0</v>
      </c>
      <c r="H21" s="15">
        <f t="shared" si="2"/>
        <v>0</v>
      </c>
      <c r="I21" s="15">
        <f t="shared" si="2"/>
        <v>0</v>
      </c>
      <c r="J21" s="15">
        <f t="shared" si="2"/>
        <v>0</v>
      </c>
      <c r="K21" s="15">
        <f t="shared" si="2"/>
        <v>0</v>
      </c>
      <c r="L21" s="15">
        <f t="shared" si="2"/>
        <v>0</v>
      </c>
      <c r="M21" s="15">
        <f t="shared" si="2"/>
        <v>0</v>
      </c>
      <c r="N21" s="16">
        <f>SUM(B21:M21)</f>
        <v>0</v>
      </c>
    </row>
    <row r="22" spans="1:14" ht="15" thickBot="1" x14ac:dyDescent="0.35"/>
    <row r="23" spans="1:14" x14ac:dyDescent="0.3">
      <c r="A23" s="93" t="s">
        <v>13</v>
      </c>
      <c r="B23" s="94"/>
      <c r="C23" s="94"/>
      <c r="D23" s="94"/>
      <c r="E23" s="95"/>
      <c r="F23" s="96"/>
      <c r="G23" s="96"/>
      <c r="H23" s="97"/>
      <c r="I23" s="39" t="s">
        <v>6</v>
      </c>
      <c r="J23" s="10"/>
      <c r="K23" s="39"/>
      <c r="L23" s="39"/>
      <c r="M23" s="39"/>
      <c r="N23" s="40"/>
    </row>
    <row r="24" spans="1:14" x14ac:dyDescent="0.3">
      <c r="A24" s="41"/>
      <c r="N24" s="42"/>
    </row>
    <row r="25" spans="1:14" x14ac:dyDescent="0.3">
      <c r="A25" s="1" t="s">
        <v>89</v>
      </c>
      <c r="B25" s="1">
        <f>'3. Оцінка продажів'!B31</f>
        <v>0</v>
      </c>
      <c r="C25" s="1">
        <f>'3. Оцінка продажів'!C31</f>
        <v>0</v>
      </c>
      <c r="D25" s="1">
        <f>'3. Оцінка продажів'!D31</f>
        <v>0</v>
      </c>
      <c r="E25" s="1">
        <f>'3. Оцінка продажів'!E31</f>
        <v>0</v>
      </c>
      <c r="F25" s="1">
        <f>'3. Оцінка продажів'!F31</f>
        <v>0</v>
      </c>
      <c r="G25" s="1">
        <f>'3. Оцінка продажів'!G31</f>
        <v>0</v>
      </c>
      <c r="H25" s="1">
        <f>'3. Оцінка продажів'!H31</f>
        <v>0</v>
      </c>
      <c r="I25" s="1">
        <f>'3. Оцінка продажів'!I31</f>
        <v>0</v>
      </c>
      <c r="J25" s="1">
        <f>'3. Оцінка продажів'!J31</f>
        <v>0</v>
      </c>
      <c r="K25" s="1">
        <f>'3. Оцінка продажів'!K31</f>
        <v>0</v>
      </c>
      <c r="L25" s="1">
        <f>'3. Оцінка продажів'!L31</f>
        <v>0</v>
      </c>
      <c r="M25" s="1">
        <f>'3. Оцінка продажів'!M31</f>
        <v>0</v>
      </c>
      <c r="N25" s="1">
        <f>'3. Оцінка продажів'!N31</f>
        <v>0</v>
      </c>
    </row>
    <row r="26" spans="1:14" x14ac:dyDescent="0.3">
      <c r="A26" s="1" t="s">
        <v>90</v>
      </c>
      <c r="B26" s="1">
        <f>'6.5 Сукупні змінні'!$B$7</f>
        <v>0</v>
      </c>
      <c r="C26" s="1">
        <f>'6.5 Сукупні змінні'!$B$7</f>
        <v>0</v>
      </c>
      <c r="D26" s="1">
        <f>'6.5 Сукупні змінні'!$B$7</f>
        <v>0</v>
      </c>
      <c r="E26" s="1">
        <f>'6.5 Сукупні змінні'!$B$7</f>
        <v>0</v>
      </c>
      <c r="F26" s="1">
        <f>'6.5 Сукупні змінні'!$B$7</f>
        <v>0</v>
      </c>
      <c r="G26" s="1">
        <f>'6.5 Сукупні змінні'!$B$7</f>
        <v>0</v>
      </c>
      <c r="H26" s="1">
        <f>'6.5 Сукупні змінні'!$B$7</f>
        <v>0</v>
      </c>
      <c r="I26" s="1">
        <f>'6.5 Сукупні змінні'!$B$7</f>
        <v>0</v>
      </c>
      <c r="J26" s="1">
        <f>'6.5 Сукупні змінні'!$B$7</f>
        <v>0</v>
      </c>
      <c r="K26" s="1">
        <f>'6.5 Сукупні змінні'!$B$7</f>
        <v>0</v>
      </c>
      <c r="L26" s="1">
        <f>'6.5 Сукупні змінні'!$B$7</f>
        <v>0</v>
      </c>
      <c r="M26" s="1">
        <f>'6.5 Сукупні змінні'!$B$7</f>
        <v>0</v>
      </c>
      <c r="N26" s="13"/>
    </row>
    <row r="27" spans="1:14" ht="15" thickBot="1" x14ac:dyDescent="0.35">
      <c r="A27" s="1" t="s">
        <v>91</v>
      </c>
      <c r="B27" s="15">
        <f>B25*B26</f>
        <v>0</v>
      </c>
      <c r="C27" s="15">
        <f t="shared" ref="C27:M27" si="3">C25*C26</f>
        <v>0</v>
      </c>
      <c r="D27" s="15">
        <f t="shared" si="3"/>
        <v>0</v>
      </c>
      <c r="E27" s="15">
        <f t="shared" si="3"/>
        <v>0</v>
      </c>
      <c r="F27" s="15">
        <f t="shared" si="3"/>
        <v>0</v>
      </c>
      <c r="G27" s="15">
        <f t="shared" si="3"/>
        <v>0</v>
      </c>
      <c r="H27" s="15">
        <f t="shared" si="3"/>
        <v>0</v>
      </c>
      <c r="I27" s="15">
        <f t="shared" si="3"/>
        <v>0</v>
      </c>
      <c r="J27" s="15">
        <f t="shared" si="3"/>
        <v>0</v>
      </c>
      <c r="K27" s="15">
        <f t="shared" si="3"/>
        <v>0</v>
      </c>
      <c r="L27" s="15">
        <f t="shared" si="3"/>
        <v>0</v>
      </c>
      <c r="M27" s="15">
        <f t="shared" si="3"/>
        <v>0</v>
      </c>
      <c r="N27" s="16">
        <f>SUM(B27:M27)</f>
        <v>0</v>
      </c>
    </row>
    <row r="29" spans="1:14" ht="28.8" x14ac:dyDescent="0.3">
      <c r="A29" s="44" t="s">
        <v>92</v>
      </c>
      <c r="B29" s="1">
        <f>B9+B15+B21+B27</f>
        <v>0</v>
      </c>
      <c r="C29" s="1">
        <f t="shared" ref="C29:N29" si="4">C9+C15+C21+C27</f>
        <v>0</v>
      </c>
      <c r="D29" s="1">
        <f t="shared" si="4"/>
        <v>0</v>
      </c>
      <c r="E29" s="1">
        <f t="shared" si="4"/>
        <v>0</v>
      </c>
      <c r="F29" s="1">
        <f t="shared" si="4"/>
        <v>0</v>
      </c>
      <c r="G29" s="1">
        <f t="shared" si="4"/>
        <v>0</v>
      </c>
      <c r="H29" s="1">
        <f t="shared" si="4"/>
        <v>0</v>
      </c>
      <c r="I29" s="1">
        <f t="shared" si="4"/>
        <v>0</v>
      </c>
      <c r="J29" s="1">
        <f t="shared" si="4"/>
        <v>0</v>
      </c>
      <c r="K29" s="1">
        <f t="shared" si="4"/>
        <v>0</v>
      </c>
      <c r="L29" s="1">
        <f t="shared" si="4"/>
        <v>0</v>
      </c>
      <c r="M29" s="1">
        <f t="shared" si="4"/>
        <v>0</v>
      </c>
      <c r="N29" s="1">
        <f t="shared" si="4"/>
        <v>0</v>
      </c>
    </row>
    <row r="30" spans="1:14" ht="28.8" x14ac:dyDescent="0.3">
      <c r="A30" s="44" t="s">
        <v>93</v>
      </c>
      <c r="B30" s="1" t="e">
        <f>'6.3 Постійні витрати'!B20</f>
        <v>#DIV/0!</v>
      </c>
      <c r="C30" s="1">
        <f>'6.3 Постійні витрати'!C20</f>
        <v>0</v>
      </c>
      <c r="D30" s="1">
        <f>'6.3 Постійні витрати'!D20</f>
        <v>0</v>
      </c>
      <c r="E30" s="1">
        <f>'6.3 Постійні витрати'!E20</f>
        <v>0</v>
      </c>
      <c r="F30" s="1">
        <f>'6.3 Постійні витрати'!F20</f>
        <v>0</v>
      </c>
      <c r="G30" s="1">
        <f>'6.3 Постійні витрати'!G20</f>
        <v>0</v>
      </c>
      <c r="H30" s="1">
        <f>'6.3 Постійні витрати'!H20</f>
        <v>0</v>
      </c>
      <c r="I30" s="1">
        <f>'6.3 Постійні витрати'!I20</f>
        <v>0</v>
      </c>
      <c r="J30" s="1">
        <f>'6.3 Постійні витрати'!J20</f>
        <v>0</v>
      </c>
      <c r="K30" s="1">
        <f>'6.3 Постійні витрати'!K20</f>
        <v>0</v>
      </c>
      <c r="L30" s="1">
        <f>'6.3 Постійні витрати'!L20</f>
        <v>0</v>
      </c>
      <c r="M30" s="1">
        <f>'6.3 Постійні витрати'!M20</f>
        <v>0</v>
      </c>
      <c r="N30" s="1" t="e">
        <f>SUM(B30:M30)</f>
        <v>#DIV/0!</v>
      </c>
    </row>
    <row r="31" spans="1:14" x14ac:dyDescent="0.3">
      <c r="A31" s="44" t="s">
        <v>94</v>
      </c>
      <c r="B31" s="1" t="e">
        <f>B29+B30</f>
        <v>#DIV/0!</v>
      </c>
      <c r="C31" s="1">
        <f t="shared" ref="C31:N31" si="5">C29+C30</f>
        <v>0</v>
      </c>
      <c r="D31" s="1">
        <f t="shared" si="5"/>
        <v>0</v>
      </c>
      <c r="E31" s="1">
        <f t="shared" si="5"/>
        <v>0</v>
      </c>
      <c r="F31" s="1">
        <f t="shared" si="5"/>
        <v>0</v>
      </c>
      <c r="G31" s="1">
        <f t="shared" si="5"/>
        <v>0</v>
      </c>
      <c r="H31" s="1">
        <f t="shared" si="5"/>
        <v>0</v>
      </c>
      <c r="I31" s="1">
        <f t="shared" si="5"/>
        <v>0</v>
      </c>
      <c r="J31" s="1">
        <f t="shared" si="5"/>
        <v>0</v>
      </c>
      <c r="K31" s="1">
        <f t="shared" si="5"/>
        <v>0</v>
      </c>
      <c r="L31" s="1">
        <f t="shared" si="5"/>
        <v>0</v>
      </c>
      <c r="M31" s="1">
        <f t="shared" si="5"/>
        <v>0</v>
      </c>
      <c r="N31" s="1" t="e">
        <f t="shared" si="5"/>
        <v>#DIV/0!</v>
      </c>
    </row>
  </sheetData>
  <mergeCells count="9">
    <mergeCell ref="A23:D23"/>
    <mergeCell ref="E23:H23"/>
    <mergeCell ref="A1:N1"/>
    <mergeCell ref="A5:D5"/>
    <mergeCell ref="E5:H5"/>
    <mergeCell ref="A11:D11"/>
    <mergeCell ref="E11:H11"/>
    <mergeCell ref="A17:D17"/>
    <mergeCell ref="E17:H17"/>
  </mergeCells>
  <pageMargins left="0.7" right="0.7" top="0.75" bottom="0.75" header="0.3" footer="0.3"/>
  <pageSetup paperSize="9" scale="64" fitToHeight="0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9"/>
  <sheetViews>
    <sheetView workbookViewId="0">
      <selection activeCell="N2" sqref="A1:N1048576"/>
    </sheetView>
  </sheetViews>
  <sheetFormatPr defaultRowHeight="14.4" x14ac:dyDescent="0.3"/>
  <cols>
    <col min="1" max="1" width="19.44140625" customWidth="1"/>
  </cols>
  <sheetData>
    <row r="1" spans="1:14" ht="15.6" x14ac:dyDescent="0.3">
      <c r="A1" s="98" t="s">
        <v>95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</row>
    <row r="2" spans="1:14" ht="15" thickBot="1" x14ac:dyDescent="0.35"/>
    <row r="3" spans="1:14" ht="15" thickBot="1" x14ac:dyDescent="0.35">
      <c r="A3" s="37" t="s">
        <v>96</v>
      </c>
      <c r="B3" s="38">
        <v>1</v>
      </c>
      <c r="C3" s="38">
        <v>2</v>
      </c>
      <c r="D3" s="38">
        <v>3</v>
      </c>
      <c r="E3" s="38">
        <v>4</v>
      </c>
      <c r="F3" s="38">
        <v>5</v>
      </c>
      <c r="G3" s="38">
        <v>6</v>
      </c>
      <c r="H3" s="38">
        <v>7</v>
      </c>
      <c r="I3" s="38">
        <v>8</v>
      </c>
      <c r="J3" s="38">
        <v>9</v>
      </c>
      <c r="K3" s="38">
        <v>10</v>
      </c>
      <c r="L3" s="38">
        <v>11</v>
      </c>
      <c r="M3" s="38">
        <v>12</v>
      </c>
      <c r="N3" s="38" t="s">
        <v>81</v>
      </c>
    </row>
    <row r="4" spans="1:14" ht="15" thickBot="1" x14ac:dyDescent="0.35"/>
    <row r="5" spans="1:14" ht="28.8" x14ac:dyDescent="0.3">
      <c r="A5" s="46" t="s">
        <v>97</v>
      </c>
      <c r="B5" s="49">
        <f>'7.1 План продажів'!B51</f>
        <v>0</v>
      </c>
      <c r="C5" s="49">
        <f>'7.1 План продажів'!C51</f>
        <v>0</v>
      </c>
      <c r="D5" s="49">
        <f>'7.1 План продажів'!D51</f>
        <v>0</v>
      </c>
      <c r="E5" s="49">
        <f>'7.1 План продажів'!E51</f>
        <v>0</v>
      </c>
      <c r="F5" s="49">
        <f>'7.1 План продажів'!F51</f>
        <v>0</v>
      </c>
      <c r="G5" s="49">
        <f>'7.1 План продажів'!G51</f>
        <v>0</v>
      </c>
      <c r="H5" s="49">
        <f>'7.1 План продажів'!H51</f>
        <v>0</v>
      </c>
      <c r="I5" s="49">
        <f>'7.1 План продажів'!I51</f>
        <v>0</v>
      </c>
      <c r="J5" s="49">
        <f>'7.1 План продажів'!J51</f>
        <v>0</v>
      </c>
      <c r="K5" s="49">
        <f>'7.1 План продажів'!K51</f>
        <v>0</v>
      </c>
      <c r="L5" s="49">
        <f>'7.1 План продажів'!L51</f>
        <v>0</v>
      </c>
      <c r="M5" s="49">
        <f>'7.1 План продажів'!M51</f>
        <v>0</v>
      </c>
      <c r="N5" s="49">
        <f>'7.1 План продажів'!N51</f>
        <v>0</v>
      </c>
    </row>
    <row r="6" spans="1:14" ht="28.8" x14ac:dyDescent="0.3">
      <c r="A6" s="47" t="s">
        <v>91</v>
      </c>
      <c r="B6" s="50">
        <f>'7.2 План витрат'!B29</f>
        <v>0</v>
      </c>
      <c r="C6" s="50">
        <f>'7.2 План витрат'!C29</f>
        <v>0</v>
      </c>
      <c r="D6" s="50">
        <f>'7.2 План витрат'!D29</f>
        <v>0</v>
      </c>
      <c r="E6" s="50">
        <f>'7.2 План витрат'!E29</f>
        <v>0</v>
      </c>
      <c r="F6" s="50">
        <f>'7.2 План витрат'!F29</f>
        <v>0</v>
      </c>
      <c r="G6" s="50">
        <f>'7.2 План витрат'!G29</f>
        <v>0</v>
      </c>
      <c r="H6" s="50">
        <f>'7.2 План витрат'!H29</f>
        <v>0</v>
      </c>
      <c r="I6" s="50">
        <f>'7.2 План витрат'!I29</f>
        <v>0</v>
      </c>
      <c r="J6" s="50">
        <f>'7.2 План витрат'!J29</f>
        <v>0</v>
      </c>
      <c r="K6" s="50">
        <f>'7.2 План витрат'!K29</f>
        <v>0</v>
      </c>
      <c r="L6" s="50">
        <f>'7.2 План витрат'!L29</f>
        <v>0</v>
      </c>
      <c r="M6" s="50">
        <f>'7.2 План витрат'!M29</f>
        <v>0</v>
      </c>
      <c r="N6" s="50">
        <f>'7.2 План витрат'!N29</f>
        <v>0</v>
      </c>
    </row>
    <row r="7" spans="1:14" x14ac:dyDescent="0.3">
      <c r="A7" s="47" t="s">
        <v>98</v>
      </c>
      <c r="B7" s="51">
        <f>B5-B6</f>
        <v>0</v>
      </c>
      <c r="C7" s="51">
        <f t="shared" ref="C7:N7" si="0">C5-C6</f>
        <v>0</v>
      </c>
      <c r="D7" s="51">
        <f t="shared" si="0"/>
        <v>0</v>
      </c>
      <c r="E7" s="51">
        <f t="shared" si="0"/>
        <v>0</v>
      </c>
      <c r="F7" s="51">
        <f t="shared" si="0"/>
        <v>0</v>
      </c>
      <c r="G7" s="51">
        <f t="shared" si="0"/>
        <v>0</v>
      </c>
      <c r="H7" s="51">
        <f t="shared" si="0"/>
        <v>0</v>
      </c>
      <c r="I7" s="51">
        <f t="shared" si="0"/>
        <v>0</v>
      </c>
      <c r="J7" s="51">
        <f t="shared" si="0"/>
        <v>0</v>
      </c>
      <c r="K7" s="51">
        <f t="shared" si="0"/>
        <v>0</v>
      </c>
      <c r="L7" s="51">
        <f t="shared" si="0"/>
        <v>0</v>
      </c>
      <c r="M7" s="51">
        <f t="shared" si="0"/>
        <v>0</v>
      </c>
      <c r="N7" s="51">
        <f t="shared" si="0"/>
        <v>0</v>
      </c>
    </row>
    <row r="8" spans="1:14" ht="28.8" x14ac:dyDescent="0.3">
      <c r="A8" s="47" t="s">
        <v>93</v>
      </c>
      <c r="B8" s="50" t="e">
        <f>'7.2 План витрат'!B30</f>
        <v>#DIV/0!</v>
      </c>
      <c r="C8" s="50">
        <f>'7.2 План витрат'!C30</f>
        <v>0</v>
      </c>
      <c r="D8" s="50">
        <f>'7.2 План витрат'!D30</f>
        <v>0</v>
      </c>
      <c r="E8" s="50">
        <f>'7.2 План витрат'!E30</f>
        <v>0</v>
      </c>
      <c r="F8" s="50">
        <f>'7.2 План витрат'!F30</f>
        <v>0</v>
      </c>
      <c r="G8" s="50">
        <f>'7.2 План витрат'!G30</f>
        <v>0</v>
      </c>
      <c r="H8" s="50">
        <f>'7.2 План витрат'!H30</f>
        <v>0</v>
      </c>
      <c r="I8" s="50">
        <f>'7.2 План витрат'!I30</f>
        <v>0</v>
      </c>
      <c r="J8" s="50">
        <f>'7.2 План витрат'!J30</f>
        <v>0</v>
      </c>
      <c r="K8" s="50">
        <f>'7.2 План витрат'!K30</f>
        <v>0</v>
      </c>
      <c r="L8" s="50">
        <f>'7.2 План витрат'!L30</f>
        <v>0</v>
      </c>
      <c r="M8" s="50">
        <f>'7.2 План витрат'!M30</f>
        <v>0</v>
      </c>
      <c r="N8" s="50" t="e">
        <f>'7.2 План витрат'!N30</f>
        <v>#DIV/0!</v>
      </c>
    </row>
    <row r="9" spans="1:14" ht="15" thickBot="1" x14ac:dyDescent="0.35">
      <c r="A9" s="48" t="s">
        <v>99</v>
      </c>
      <c r="B9" s="52" t="e">
        <f>B7-B8</f>
        <v>#DIV/0!</v>
      </c>
      <c r="C9" s="52">
        <f t="shared" ref="C9:N9" si="1">C7-C8</f>
        <v>0</v>
      </c>
      <c r="D9" s="52">
        <f t="shared" si="1"/>
        <v>0</v>
      </c>
      <c r="E9" s="52">
        <f t="shared" si="1"/>
        <v>0</v>
      </c>
      <c r="F9" s="52">
        <f t="shared" si="1"/>
        <v>0</v>
      </c>
      <c r="G9" s="52">
        <f t="shared" si="1"/>
        <v>0</v>
      </c>
      <c r="H9" s="52">
        <f t="shared" si="1"/>
        <v>0</v>
      </c>
      <c r="I9" s="52">
        <f t="shared" si="1"/>
        <v>0</v>
      </c>
      <c r="J9" s="52">
        <f t="shared" si="1"/>
        <v>0</v>
      </c>
      <c r="K9" s="52">
        <f t="shared" si="1"/>
        <v>0</v>
      </c>
      <c r="L9" s="52">
        <f t="shared" si="1"/>
        <v>0</v>
      </c>
      <c r="M9" s="52">
        <f t="shared" si="1"/>
        <v>0</v>
      </c>
      <c r="N9" s="52" t="e">
        <f t="shared" si="1"/>
        <v>#DIV/0!</v>
      </c>
    </row>
  </sheetData>
  <mergeCells count="1">
    <mergeCell ref="A1:N1"/>
  </mergeCells>
  <pageMargins left="0.7" right="0.7" top="0.75" bottom="0.75" header="0.3" footer="0.3"/>
  <pageSetup paperSize="9" scale="66" fitToHeight="0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4"/>
  <sheetViews>
    <sheetView workbookViewId="0">
      <selection activeCell="H2" sqref="H2"/>
    </sheetView>
  </sheetViews>
  <sheetFormatPr defaultRowHeight="14.4" x14ac:dyDescent="0.3"/>
  <cols>
    <col min="1" max="1" width="26.5546875" customWidth="1"/>
    <col min="8" max="8" width="10.6640625" customWidth="1"/>
  </cols>
  <sheetData>
    <row r="1" spans="1:14" ht="15.6" x14ac:dyDescent="0.3">
      <c r="A1" s="77" t="s">
        <v>100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</row>
    <row r="2" spans="1:14" ht="15" thickBot="1" x14ac:dyDescent="0.35"/>
    <row r="3" spans="1:14" ht="15" thickBot="1" x14ac:dyDescent="0.35">
      <c r="A3" s="56" t="s">
        <v>3</v>
      </c>
      <c r="B3" s="57" t="s">
        <v>101</v>
      </c>
      <c r="C3" s="57">
        <v>1</v>
      </c>
      <c r="D3" s="57">
        <v>2</v>
      </c>
      <c r="E3" s="57">
        <v>3</v>
      </c>
      <c r="F3" s="57">
        <v>4</v>
      </c>
      <c r="G3" s="57">
        <v>5</v>
      </c>
      <c r="H3" s="57">
        <v>6</v>
      </c>
      <c r="I3" s="57">
        <v>7</v>
      </c>
      <c r="J3" s="57">
        <v>8</v>
      </c>
      <c r="K3" s="57">
        <v>9</v>
      </c>
      <c r="L3" s="57">
        <v>10</v>
      </c>
      <c r="M3" s="57">
        <v>11</v>
      </c>
      <c r="N3" s="58">
        <v>12</v>
      </c>
    </row>
    <row r="4" spans="1:14" ht="15" thickBot="1" x14ac:dyDescent="0.3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</row>
    <row r="5" spans="1:14" ht="29.4" thickBot="1" x14ac:dyDescent="0.35">
      <c r="A5" s="59" t="s">
        <v>102</v>
      </c>
      <c r="B5" s="60"/>
      <c r="C5" s="60" t="e">
        <f>B24</f>
        <v>#DIV/0!</v>
      </c>
      <c r="D5" s="60" t="e">
        <f>C24</f>
        <v>#DIV/0!</v>
      </c>
      <c r="E5" s="60" t="e">
        <f t="shared" ref="E5:N5" si="0">D24</f>
        <v>#DIV/0!</v>
      </c>
      <c r="F5" s="60" t="e">
        <f t="shared" si="0"/>
        <v>#DIV/0!</v>
      </c>
      <c r="G5" s="60" t="e">
        <f t="shared" si="0"/>
        <v>#DIV/0!</v>
      </c>
      <c r="H5" s="60" t="e">
        <f t="shared" si="0"/>
        <v>#DIV/0!</v>
      </c>
      <c r="I5" s="60" t="e">
        <f t="shared" si="0"/>
        <v>#DIV/0!</v>
      </c>
      <c r="J5" s="60" t="e">
        <f t="shared" si="0"/>
        <v>#DIV/0!</v>
      </c>
      <c r="K5" s="60" t="e">
        <f t="shared" si="0"/>
        <v>#DIV/0!</v>
      </c>
      <c r="L5" s="60" t="e">
        <f t="shared" si="0"/>
        <v>#DIV/0!</v>
      </c>
      <c r="M5" s="60" t="e">
        <f t="shared" si="0"/>
        <v>#DIV/0!</v>
      </c>
      <c r="N5" s="60" t="e">
        <f t="shared" si="0"/>
        <v>#DIV/0!</v>
      </c>
    </row>
    <row r="6" spans="1:14" ht="15" thickBot="1" x14ac:dyDescent="0.35"/>
    <row r="7" spans="1:14" ht="28.8" x14ac:dyDescent="0.3">
      <c r="A7" s="53" t="s">
        <v>103</v>
      </c>
      <c r="B7" s="10">
        <f>'7.1 План продажів'!B51</f>
        <v>0</v>
      </c>
      <c r="C7" s="10">
        <f>'7.1 План продажів'!C51</f>
        <v>0</v>
      </c>
      <c r="D7" s="10">
        <f>'7.1 План продажів'!D51</f>
        <v>0</v>
      </c>
      <c r="E7" s="10">
        <f>'7.1 План продажів'!E51</f>
        <v>0</v>
      </c>
      <c r="F7" s="10">
        <f>'7.1 План продажів'!F51</f>
        <v>0</v>
      </c>
      <c r="G7" s="10">
        <f>'7.1 План продажів'!G51</f>
        <v>0</v>
      </c>
      <c r="H7" s="10">
        <f>'7.1 План продажів'!H51</f>
        <v>0</v>
      </c>
      <c r="I7" s="10">
        <f>'7.1 План продажів'!I51</f>
        <v>0</v>
      </c>
      <c r="J7" s="10">
        <f>'7.1 План продажів'!J51</f>
        <v>0</v>
      </c>
      <c r="K7" s="10">
        <f>'7.1 План продажів'!K51</f>
        <v>0</v>
      </c>
      <c r="L7" s="10">
        <f>'7.1 План продажів'!L51</f>
        <v>0</v>
      </c>
      <c r="M7" s="10">
        <f>'7.1 План продажів'!M51</f>
        <v>0</v>
      </c>
      <c r="N7" s="10">
        <f>'7.1 План продажів'!N51</f>
        <v>0</v>
      </c>
    </row>
    <row r="8" spans="1:14" x14ac:dyDescent="0.3">
      <c r="A8" s="54" t="s">
        <v>104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3"/>
    </row>
    <row r="9" spans="1:14" ht="28.8" x14ac:dyDescent="0.3">
      <c r="A9" s="54" t="s">
        <v>105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3"/>
    </row>
    <row r="10" spans="1:14" x14ac:dyDescent="0.3">
      <c r="A10" s="54" t="s">
        <v>106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3"/>
    </row>
    <row r="11" spans="1:14" ht="29.4" thickBot="1" x14ac:dyDescent="0.35">
      <c r="A11" s="55" t="s">
        <v>116</v>
      </c>
      <c r="B11" s="15">
        <f>SUM(B7:B10)</f>
        <v>0</v>
      </c>
      <c r="C11" s="15">
        <f t="shared" ref="C11:N11" si="1">SUM(C7:C10)</f>
        <v>0</v>
      </c>
      <c r="D11" s="15">
        <f t="shared" si="1"/>
        <v>0</v>
      </c>
      <c r="E11" s="15">
        <f t="shared" si="1"/>
        <v>0</v>
      </c>
      <c r="F11" s="15">
        <f t="shared" si="1"/>
        <v>0</v>
      </c>
      <c r="G11" s="15">
        <f t="shared" si="1"/>
        <v>0</v>
      </c>
      <c r="H11" s="15">
        <f t="shared" si="1"/>
        <v>0</v>
      </c>
      <c r="I11" s="15">
        <f t="shared" si="1"/>
        <v>0</v>
      </c>
      <c r="J11" s="15">
        <f t="shared" si="1"/>
        <v>0</v>
      </c>
      <c r="K11" s="15">
        <f t="shared" si="1"/>
        <v>0</v>
      </c>
      <c r="L11" s="15">
        <f t="shared" si="1"/>
        <v>0</v>
      </c>
      <c r="M11" s="15">
        <f t="shared" si="1"/>
        <v>0</v>
      </c>
      <c r="N11" s="15">
        <f t="shared" si="1"/>
        <v>0</v>
      </c>
    </row>
    <row r="12" spans="1:14" ht="15" thickBot="1" x14ac:dyDescent="0.35"/>
    <row r="13" spans="1:14" x14ac:dyDescent="0.3">
      <c r="A13" s="53" t="s">
        <v>110</v>
      </c>
      <c r="B13" s="10">
        <f>'7.2 План витрат'!B29</f>
        <v>0</v>
      </c>
      <c r="C13" s="10">
        <f>'7.2 План витрат'!C29</f>
        <v>0</v>
      </c>
      <c r="D13" s="10">
        <f>'7.2 План витрат'!D29</f>
        <v>0</v>
      </c>
      <c r="E13" s="10">
        <f>'7.2 План витрат'!E29</f>
        <v>0</v>
      </c>
      <c r="F13" s="10">
        <f>'7.2 План витрат'!F29</f>
        <v>0</v>
      </c>
      <c r="G13" s="10">
        <f>'7.2 План витрат'!G29</f>
        <v>0</v>
      </c>
      <c r="H13" s="10">
        <f>'7.2 План витрат'!H29</f>
        <v>0</v>
      </c>
      <c r="I13" s="10">
        <f>'7.2 План витрат'!I29</f>
        <v>0</v>
      </c>
      <c r="J13" s="10">
        <f>'7.2 План витрат'!J29</f>
        <v>0</v>
      </c>
      <c r="K13" s="10">
        <f>'7.2 План витрат'!K29</f>
        <v>0</v>
      </c>
      <c r="L13" s="10">
        <f>'7.2 План витрат'!L29</f>
        <v>0</v>
      </c>
      <c r="M13" s="10">
        <f>'7.2 План витрат'!M29</f>
        <v>0</v>
      </c>
      <c r="N13" s="10">
        <f>'7.2 План витрат'!N29</f>
        <v>0</v>
      </c>
    </row>
    <row r="14" spans="1:14" x14ac:dyDescent="0.3">
      <c r="A14" s="54" t="s">
        <v>111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3"/>
    </row>
    <row r="15" spans="1:14" x14ac:dyDescent="0.3">
      <c r="A15" s="54" t="s">
        <v>112</v>
      </c>
      <c r="B15" s="1">
        <f>'6.4 Амортизація'!B21</f>
        <v>0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3"/>
    </row>
    <row r="16" spans="1:14" ht="28.8" x14ac:dyDescent="0.3">
      <c r="A16" s="54" t="s">
        <v>107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3"/>
    </row>
    <row r="17" spans="1:14" x14ac:dyDescent="0.3">
      <c r="A17" s="54" t="s">
        <v>108</v>
      </c>
      <c r="B17" s="1" t="e">
        <f>'6.3 Постійні витрати'!B20</f>
        <v>#DIV/0!</v>
      </c>
      <c r="C17" s="1">
        <f>'6.3 Постійні витрати'!C20</f>
        <v>0</v>
      </c>
      <c r="D17" s="1">
        <f>'6.3 Постійні витрати'!D20</f>
        <v>0</v>
      </c>
      <c r="E17" s="1">
        <f>'6.3 Постійні витрати'!E20</f>
        <v>0</v>
      </c>
      <c r="F17" s="1">
        <f>'6.3 Постійні витрати'!F20</f>
        <v>0</v>
      </c>
      <c r="G17" s="1">
        <f>'6.3 Постійні витрати'!G20</f>
        <v>0</v>
      </c>
      <c r="H17" s="1">
        <f>'6.3 Постійні витрати'!H20</f>
        <v>0</v>
      </c>
      <c r="I17" s="1">
        <f>'6.3 Постійні витрати'!I20</f>
        <v>0</v>
      </c>
      <c r="J17" s="1">
        <f>'6.3 Постійні витрати'!J20</f>
        <v>0</v>
      </c>
      <c r="K17" s="1">
        <f>'6.3 Постійні витрати'!K20</f>
        <v>0</v>
      </c>
      <c r="L17" s="1">
        <f>'6.3 Постійні витрати'!L20</f>
        <v>0</v>
      </c>
      <c r="M17" s="1">
        <f>'6.3 Постійні витрати'!M20</f>
        <v>0</v>
      </c>
      <c r="N17" s="1">
        <f>'6.3 Постійні витрати'!N20</f>
        <v>0</v>
      </c>
    </row>
    <row r="18" spans="1:14" x14ac:dyDescent="0.3">
      <c r="A18" s="54" t="s">
        <v>109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3"/>
    </row>
    <row r="19" spans="1:14" x14ac:dyDescent="0.3">
      <c r="A19" s="54" t="s">
        <v>113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3"/>
    </row>
    <row r="20" spans="1:14" ht="15" thickBot="1" x14ac:dyDescent="0.35">
      <c r="A20" s="55" t="s">
        <v>117</v>
      </c>
      <c r="B20" s="15" t="e">
        <f>SUM(B13:B19)</f>
        <v>#DIV/0!</v>
      </c>
      <c r="C20" s="15">
        <f t="shared" ref="C20:N20" si="2">SUM(C13:C19)</f>
        <v>0</v>
      </c>
      <c r="D20" s="15">
        <f t="shared" si="2"/>
        <v>0</v>
      </c>
      <c r="E20" s="15">
        <f t="shared" si="2"/>
        <v>0</v>
      </c>
      <c r="F20" s="15">
        <f t="shared" si="2"/>
        <v>0</v>
      </c>
      <c r="G20" s="15">
        <f t="shared" si="2"/>
        <v>0</v>
      </c>
      <c r="H20" s="15">
        <f t="shared" si="2"/>
        <v>0</v>
      </c>
      <c r="I20" s="15">
        <f t="shared" si="2"/>
        <v>0</v>
      </c>
      <c r="J20" s="15">
        <f t="shared" si="2"/>
        <v>0</v>
      </c>
      <c r="K20" s="15">
        <f t="shared" si="2"/>
        <v>0</v>
      </c>
      <c r="L20" s="15">
        <f t="shared" si="2"/>
        <v>0</v>
      </c>
      <c r="M20" s="15">
        <f t="shared" si="2"/>
        <v>0</v>
      </c>
      <c r="N20" s="15">
        <f t="shared" si="2"/>
        <v>0</v>
      </c>
    </row>
    <row r="21" spans="1:14" ht="15" thickBot="1" x14ac:dyDescent="0.35"/>
    <row r="22" spans="1:14" ht="15" thickBot="1" x14ac:dyDescent="0.35">
      <c r="A22" s="61" t="s">
        <v>115</v>
      </c>
      <c r="B22" s="7" t="e">
        <f>B11-B20</f>
        <v>#DIV/0!</v>
      </c>
      <c r="C22" s="7">
        <f t="shared" ref="C22:N22" si="3">C11-C20</f>
        <v>0</v>
      </c>
      <c r="D22" s="7">
        <f t="shared" si="3"/>
        <v>0</v>
      </c>
      <c r="E22" s="7">
        <f t="shared" si="3"/>
        <v>0</v>
      </c>
      <c r="F22" s="7">
        <f t="shared" si="3"/>
        <v>0</v>
      </c>
      <c r="G22" s="7">
        <f t="shared" si="3"/>
        <v>0</v>
      </c>
      <c r="H22" s="7">
        <f t="shared" si="3"/>
        <v>0</v>
      </c>
      <c r="I22" s="7">
        <f t="shared" si="3"/>
        <v>0</v>
      </c>
      <c r="J22" s="7">
        <f t="shared" si="3"/>
        <v>0</v>
      </c>
      <c r="K22" s="7">
        <f t="shared" si="3"/>
        <v>0</v>
      </c>
      <c r="L22" s="7">
        <f t="shared" si="3"/>
        <v>0</v>
      </c>
      <c r="M22" s="7">
        <f t="shared" si="3"/>
        <v>0</v>
      </c>
      <c r="N22" s="7">
        <f t="shared" si="3"/>
        <v>0</v>
      </c>
    </row>
    <row r="23" spans="1:14" ht="15" thickBot="1" x14ac:dyDescent="0.35">
      <c r="A23" s="43"/>
    </row>
    <row r="24" spans="1:14" ht="29.4" thickBot="1" x14ac:dyDescent="0.35">
      <c r="A24" s="59" t="s">
        <v>114</v>
      </c>
      <c r="B24" s="7" t="e">
        <f>B5+B22</f>
        <v>#DIV/0!</v>
      </c>
      <c r="C24" s="7" t="e">
        <f>C5+C22</f>
        <v>#DIV/0!</v>
      </c>
      <c r="D24" s="7" t="e">
        <f t="shared" ref="D24:N24" si="4">D5+D22</f>
        <v>#DIV/0!</v>
      </c>
      <c r="E24" s="7" t="e">
        <f t="shared" si="4"/>
        <v>#DIV/0!</v>
      </c>
      <c r="F24" s="7" t="e">
        <f t="shared" si="4"/>
        <v>#DIV/0!</v>
      </c>
      <c r="G24" s="7" t="e">
        <f t="shared" si="4"/>
        <v>#DIV/0!</v>
      </c>
      <c r="H24" s="7" t="e">
        <f t="shared" si="4"/>
        <v>#DIV/0!</v>
      </c>
      <c r="I24" s="7" t="e">
        <f t="shared" si="4"/>
        <v>#DIV/0!</v>
      </c>
      <c r="J24" s="7" t="e">
        <f t="shared" si="4"/>
        <v>#DIV/0!</v>
      </c>
      <c r="K24" s="7" t="e">
        <f t="shared" si="4"/>
        <v>#DIV/0!</v>
      </c>
      <c r="L24" s="7" t="e">
        <f t="shared" si="4"/>
        <v>#DIV/0!</v>
      </c>
      <c r="M24" s="7" t="e">
        <f t="shared" si="4"/>
        <v>#DIV/0!</v>
      </c>
      <c r="N24" s="7" t="e">
        <f t="shared" si="4"/>
        <v>#DIV/0!</v>
      </c>
    </row>
  </sheetData>
  <mergeCells count="1">
    <mergeCell ref="A1:N1"/>
  </mergeCells>
  <pageMargins left="0.7" right="0.7" top="0.75" bottom="0.75" header="0.3" footer="0.3"/>
  <pageSetup paperSize="9" scale="62" fitToHeight="0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D10"/>
  <sheetViews>
    <sheetView workbookViewId="0">
      <selection activeCell="D2" sqref="A1:D1048576"/>
    </sheetView>
  </sheetViews>
  <sheetFormatPr defaultRowHeight="14.4" x14ac:dyDescent="0.3"/>
  <cols>
    <col min="1" max="1" width="20.44140625" customWidth="1"/>
    <col min="2" max="2" width="11.88671875" customWidth="1"/>
    <col min="3" max="3" width="22.6640625" customWidth="1"/>
    <col min="4" max="4" width="14.33203125" customWidth="1"/>
  </cols>
  <sheetData>
    <row r="1" spans="1:4" ht="15.6" x14ac:dyDescent="0.3">
      <c r="A1" s="77" t="s">
        <v>118</v>
      </c>
      <c r="B1" s="77"/>
      <c r="C1" s="77"/>
      <c r="D1" s="77"/>
    </row>
    <row r="2" spans="1:4" ht="15" thickBot="1" x14ac:dyDescent="0.35"/>
    <row r="3" spans="1:4" x14ac:dyDescent="0.3">
      <c r="A3" s="30" t="s">
        <v>119</v>
      </c>
      <c r="B3" s="63" t="s">
        <v>120</v>
      </c>
      <c r="C3" s="30" t="s">
        <v>121</v>
      </c>
      <c r="D3" s="11" t="s">
        <v>120</v>
      </c>
    </row>
    <row r="4" spans="1:4" x14ac:dyDescent="0.3">
      <c r="A4" s="47" t="s">
        <v>122</v>
      </c>
      <c r="B4" s="64"/>
      <c r="C4" s="47" t="s">
        <v>126</v>
      </c>
      <c r="D4" s="13"/>
    </row>
    <row r="5" spans="1:4" x14ac:dyDescent="0.3">
      <c r="A5" s="47" t="s">
        <v>123</v>
      </c>
      <c r="B5" s="64"/>
      <c r="C5" s="47" t="s">
        <v>127</v>
      </c>
      <c r="D5" s="13"/>
    </row>
    <row r="6" spans="1:4" ht="28.8" x14ac:dyDescent="0.3">
      <c r="A6" s="47" t="s">
        <v>63</v>
      </c>
      <c r="B6" s="64">
        <f>'6.4 Амортизація'!B21</f>
        <v>0</v>
      </c>
      <c r="C6" s="47" t="s">
        <v>128</v>
      </c>
      <c r="D6" s="13"/>
    </row>
    <row r="7" spans="1:4" ht="18" customHeight="1" x14ac:dyDescent="0.3">
      <c r="A7" s="47" t="s">
        <v>124</v>
      </c>
      <c r="B7" s="64"/>
      <c r="C7" s="47" t="s">
        <v>129</v>
      </c>
      <c r="D7" s="13"/>
    </row>
    <row r="8" spans="1:4" ht="43.8" thickBot="1" x14ac:dyDescent="0.35">
      <c r="A8" s="62" t="s">
        <v>125</v>
      </c>
      <c r="B8" s="65">
        <f>SUM(B4:B7)</f>
        <v>0</v>
      </c>
      <c r="C8" s="62" t="s">
        <v>130</v>
      </c>
      <c r="D8" s="16">
        <f>SUM(D4:D7)</f>
        <v>0</v>
      </c>
    </row>
    <row r="9" spans="1:4" ht="15" thickBot="1" x14ac:dyDescent="0.35"/>
    <row r="10" spans="1:4" ht="21" customHeight="1" thickBot="1" x14ac:dyDescent="0.35">
      <c r="A10" s="99" t="s">
        <v>131</v>
      </c>
      <c r="B10" s="100"/>
      <c r="C10" s="100"/>
      <c r="D10" s="8">
        <f>B8+D8</f>
        <v>0</v>
      </c>
    </row>
  </sheetData>
  <mergeCells count="2">
    <mergeCell ref="A1:D1"/>
    <mergeCell ref="A10:C10"/>
  </mergeCells>
  <pageMargins left="0.7" right="0.7" top="0.75" bottom="0.75" header="0.3" footer="0.3"/>
  <pageSetup paperSize="9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9"/>
  <sheetViews>
    <sheetView workbookViewId="0">
      <selection activeCell="E2" sqref="A1:E1048576"/>
    </sheetView>
  </sheetViews>
  <sheetFormatPr defaultRowHeight="14.4" x14ac:dyDescent="0.3"/>
  <cols>
    <col min="1" max="1" width="5.109375" customWidth="1"/>
    <col min="2" max="2" width="34.6640625" customWidth="1"/>
    <col min="3" max="3" width="12.88671875" customWidth="1"/>
    <col min="4" max="4" width="13.33203125" customWidth="1"/>
    <col min="5" max="5" width="14.88671875" customWidth="1"/>
  </cols>
  <sheetData>
    <row r="1" spans="1:5" x14ac:dyDescent="0.3">
      <c r="A1" s="85" t="s">
        <v>14</v>
      </c>
      <c r="B1" s="85"/>
      <c r="C1" s="85"/>
      <c r="D1" s="85"/>
      <c r="E1" s="85"/>
    </row>
    <row r="2" spans="1:5" ht="15" thickBot="1" x14ac:dyDescent="0.35"/>
    <row r="3" spans="1:5" ht="72" x14ac:dyDescent="0.3">
      <c r="A3" s="20" t="s">
        <v>15</v>
      </c>
      <c r="B3" s="21" t="s">
        <v>16</v>
      </c>
      <c r="C3" s="22" t="s">
        <v>17</v>
      </c>
      <c r="D3" s="22" t="s">
        <v>18</v>
      </c>
      <c r="E3" s="23" t="s">
        <v>4</v>
      </c>
    </row>
    <row r="4" spans="1:5" x14ac:dyDescent="0.3">
      <c r="A4" s="12">
        <v>1</v>
      </c>
      <c r="B4" s="1"/>
      <c r="C4" s="1"/>
      <c r="D4" s="1"/>
      <c r="E4" s="13">
        <f>SUM(C4:D4)</f>
        <v>0</v>
      </c>
    </row>
    <row r="5" spans="1:5" x14ac:dyDescent="0.3">
      <c r="A5" s="12">
        <v>2</v>
      </c>
      <c r="B5" s="1"/>
      <c r="C5" s="1"/>
      <c r="D5" s="1"/>
      <c r="E5" s="13">
        <f t="shared" ref="E5:E14" si="0">SUM(C5:D5)</f>
        <v>0</v>
      </c>
    </row>
    <row r="6" spans="1:5" x14ac:dyDescent="0.3">
      <c r="A6" s="12">
        <v>3</v>
      </c>
      <c r="B6" s="1"/>
      <c r="C6" s="1"/>
      <c r="D6" s="1"/>
      <c r="E6" s="13">
        <f t="shared" si="0"/>
        <v>0</v>
      </c>
    </row>
    <row r="7" spans="1:5" x14ac:dyDescent="0.3">
      <c r="A7" s="12">
        <v>4</v>
      </c>
      <c r="B7" s="1"/>
      <c r="C7" s="1"/>
      <c r="D7" s="1"/>
      <c r="E7" s="13">
        <f t="shared" si="0"/>
        <v>0</v>
      </c>
    </row>
    <row r="8" spans="1:5" x14ac:dyDescent="0.3">
      <c r="A8" s="12">
        <v>5</v>
      </c>
      <c r="B8" s="1"/>
      <c r="C8" s="1"/>
      <c r="D8" s="1"/>
      <c r="E8" s="13">
        <f t="shared" si="0"/>
        <v>0</v>
      </c>
    </row>
    <row r="9" spans="1:5" x14ac:dyDescent="0.3">
      <c r="A9" s="12">
        <v>6</v>
      </c>
      <c r="B9" s="1"/>
      <c r="C9" s="1"/>
      <c r="D9" s="1"/>
      <c r="E9" s="13">
        <f t="shared" si="0"/>
        <v>0</v>
      </c>
    </row>
    <row r="10" spans="1:5" x14ac:dyDescent="0.3">
      <c r="A10" s="12">
        <v>7</v>
      </c>
      <c r="B10" s="1"/>
      <c r="C10" s="1"/>
      <c r="D10" s="1"/>
      <c r="E10" s="13">
        <f t="shared" si="0"/>
        <v>0</v>
      </c>
    </row>
    <row r="11" spans="1:5" x14ac:dyDescent="0.3">
      <c r="A11" s="12">
        <v>8</v>
      </c>
      <c r="B11" s="1"/>
      <c r="C11" s="1"/>
      <c r="D11" s="1"/>
      <c r="E11" s="13">
        <f t="shared" si="0"/>
        <v>0</v>
      </c>
    </row>
    <row r="12" spans="1:5" x14ac:dyDescent="0.3">
      <c r="A12" s="12">
        <v>9</v>
      </c>
      <c r="B12" s="1"/>
      <c r="C12" s="1"/>
      <c r="D12" s="1"/>
      <c r="E12" s="13">
        <f t="shared" si="0"/>
        <v>0</v>
      </c>
    </row>
    <row r="13" spans="1:5" x14ac:dyDescent="0.3">
      <c r="A13" s="12">
        <v>10</v>
      </c>
      <c r="B13" s="1"/>
      <c r="C13" s="1"/>
      <c r="D13" s="1"/>
      <c r="E13" s="13">
        <f t="shared" si="0"/>
        <v>0</v>
      </c>
    </row>
    <row r="14" spans="1:5" ht="15" thickBot="1" x14ac:dyDescent="0.35">
      <c r="A14" s="14" t="s">
        <v>0</v>
      </c>
      <c r="B14" s="15"/>
      <c r="C14" s="15"/>
      <c r="D14" s="15"/>
      <c r="E14" s="13">
        <f t="shared" si="0"/>
        <v>0</v>
      </c>
    </row>
    <row r="15" spans="1:5" ht="35.25" customHeight="1" thickBot="1" x14ac:dyDescent="0.35">
      <c r="B15" s="17" t="s">
        <v>19</v>
      </c>
      <c r="D15" s="18"/>
    </row>
    <row r="16" spans="1:5" ht="15" thickBot="1" x14ac:dyDescent="0.35"/>
    <row r="17" spans="2:5" ht="29.4" thickBot="1" x14ac:dyDescent="0.35">
      <c r="B17" s="74" t="s">
        <v>20</v>
      </c>
      <c r="C17" s="7">
        <f>SUM(C4:C14)</f>
        <v>0</v>
      </c>
      <c r="D17" s="7">
        <f>SUM(D4:D15)</f>
        <v>0</v>
      </c>
      <c r="E17" s="8">
        <f>SUM(E4:E14)</f>
        <v>0</v>
      </c>
    </row>
    <row r="18" spans="2:5" ht="15" thickBot="1" x14ac:dyDescent="0.35"/>
    <row r="19" spans="2:5" ht="15" thickBot="1" x14ac:dyDescent="0.35">
      <c r="B19" s="19" t="s">
        <v>21</v>
      </c>
      <c r="C19" s="8"/>
    </row>
  </sheetData>
  <mergeCells count="1">
    <mergeCell ref="A1:E1"/>
  </mergeCells>
  <pageMargins left="0.7" right="0.7" top="0.75" bottom="0.75" header="0.3" footer="0.3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106"/>
  <sheetViews>
    <sheetView topLeftCell="A94" workbookViewId="0">
      <selection activeCell="E94" sqref="A1:E1048576"/>
    </sheetView>
  </sheetViews>
  <sheetFormatPr defaultRowHeight="14.4" x14ac:dyDescent="0.3"/>
  <cols>
    <col min="1" max="1" width="23.6640625" customWidth="1"/>
    <col min="2" max="2" width="19.109375" customWidth="1"/>
    <col min="3" max="3" width="18.33203125" customWidth="1"/>
    <col min="4" max="4" width="17.109375" customWidth="1"/>
    <col min="5" max="5" width="15.44140625" customWidth="1"/>
  </cols>
  <sheetData>
    <row r="1" spans="1:5" x14ac:dyDescent="0.3">
      <c r="A1" s="85" t="s">
        <v>22</v>
      </c>
      <c r="B1" s="85"/>
      <c r="C1" s="85"/>
      <c r="D1" s="85"/>
      <c r="E1" s="85"/>
    </row>
    <row r="2" spans="1:5" x14ac:dyDescent="0.3">
      <c r="A2" s="78" t="s">
        <v>23</v>
      </c>
      <c r="B2" s="78"/>
      <c r="C2" s="78"/>
      <c r="D2" s="78"/>
      <c r="E2" s="78"/>
    </row>
    <row r="3" spans="1:5" ht="15" thickBot="1" x14ac:dyDescent="0.35"/>
    <row r="4" spans="1:5" ht="15" thickBot="1" x14ac:dyDescent="0.35">
      <c r="A4" s="66" t="s">
        <v>24</v>
      </c>
      <c r="B4" s="86"/>
      <c r="C4" s="87"/>
      <c r="D4" s="88"/>
      <c r="E4" s="40"/>
    </row>
    <row r="5" spans="1:5" x14ac:dyDescent="0.3">
      <c r="A5" s="41"/>
      <c r="E5" s="42"/>
    </row>
    <row r="6" spans="1:5" x14ac:dyDescent="0.3">
      <c r="A6" s="67" t="s">
        <v>25</v>
      </c>
      <c r="E6" s="42"/>
    </row>
    <row r="7" spans="1:5" x14ac:dyDescent="0.3">
      <c r="A7" s="41"/>
      <c r="E7" s="42"/>
    </row>
    <row r="8" spans="1:5" ht="57.6" x14ac:dyDescent="0.3">
      <c r="A8" s="12" t="s">
        <v>26</v>
      </c>
      <c r="B8" s="1" t="s">
        <v>27</v>
      </c>
      <c r="C8" s="24" t="s">
        <v>28</v>
      </c>
      <c r="D8" s="24" t="s">
        <v>29</v>
      </c>
      <c r="E8" s="42"/>
    </row>
    <row r="9" spans="1:5" x14ac:dyDescent="0.3">
      <c r="A9" s="12"/>
      <c r="B9" s="1"/>
      <c r="C9" s="1"/>
      <c r="D9" s="1">
        <f>B9*C9</f>
        <v>0</v>
      </c>
      <c r="E9" s="42"/>
    </row>
    <row r="10" spans="1:5" x14ac:dyDescent="0.3">
      <c r="A10" s="12"/>
      <c r="B10" s="1"/>
      <c r="C10" s="1"/>
      <c r="D10" s="1">
        <f t="shared" ref="D10:D17" si="0">B10*C10</f>
        <v>0</v>
      </c>
      <c r="E10" s="42"/>
    </row>
    <row r="11" spans="1:5" x14ac:dyDescent="0.3">
      <c r="A11" s="12"/>
      <c r="B11" s="1"/>
      <c r="C11" s="1"/>
      <c r="D11" s="1">
        <f t="shared" si="0"/>
        <v>0</v>
      </c>
      <c r="E11" s="42"/>
    </row>
    <row r="12" spans="1:5" x14ac:dyDescent="0.3">
      <c r="A12" s="12"/>
      <c r="B12" s="1"/>
      <c r="C12" s="1"/>
      <c r="D12" s="1">
        <f t="shared" si="0"/>
        <v>0</v>
      </c>
      <c r="E12" s="42"/>
    </row>
    <row r="13" spans="1:5" x14ac:dyDescent="0.3">
      <c r="A13" s="12"/>
      <c r="B13" s="1"/>
      <c r="C13" s="1"/>
      <c r="D13" s="1">
        <f t="shared" si="0"/>
        <v>0</v>
      </c>
      <c r="E13" s="42"/>
    </row>
    <row r="14" spans="1:5" x14ac:dyDescent="0.3">
      <c r="A14" s="12"/>
      <c r="B14" s="1"/>
      <c r="C14" s="1"/>
      <c r="D14" s="1">
        <f t="shared" si="0"/>
        <v>0</v>
      </c>
      <c r="E14" s="42"/>
    </row>
    <row r="15" spans="1:5" x14ac:dyDescent="0.3">
      <c r="A15" s="12"/>
      <c r="B15" s="1"/>
      <c r="C15" s="1"/>
      <c r="D15" s="1">
        <f t="shared" si="0"/>
        <v>0</v>
      </c>
      <c r="E15" s="42"/>
    </row>
    <row r="16" spans="1:5" x14ac:dyDescent="0.3">
      <c r="A16" s="12"/>
      <c r="B16" s="1"/>
      <c r="C16" s="1"/>
      <c r="D16" s="1">
        <f t="shared" si="0"/>
        <v>0</v>
      </c>
      <c r="E16" s="42"/>
    </row>
    <row r="17" spans="1:5" x14ac:dyDescent="0.3">
      <c r="A17" s="12"/>
      <c r="B17" s="1"/>
      <c r="C17" s="1"/>
      <c r="D17" s="1">
        <f t="shared" si="0"/>
        <v>0</v>
      </c>
      <c r="E17" s="42"/>
    </row>
    <row r="18" spans="1:5" ht="15" thickBot="1" x14ac:dyDescent="0.35">
      <c r="A18" s="41"/>
      <c r="E18" s="42"/>
    </row>
    <row r="19" spans="1:5" ht="15" thickBot="1" x14ac:dyDescent="0.35">
      <c r="A19" s="67" t="s">
        <v>30</v>
      </c>
      <c r="E19" s="18">
        <f>SUM(D9:D17)</f>
        <v>0</v>
      </c>
    </row>
    <row r="20" spans="1:5" x14ac:dyDescent="0.3">
      <c r="A20" s="41"/>
      <c r="E20" s="42"/>
    </row>
    <row r="21" spans="1:5" x14ac:dyDescent="0.3">
      <c r="A21" s="67" t="s">
        <v>31</v>
      </c>
      <c r="E21" s="42"/>
    </row>
    <row r="22" spans="1:5" x14ac:dyDescent="0.3">
      <c r="A22" s="41"/>
      <c r="E22" s="42"/>
    </row>
    <row r="23" spans="1:5" x14ac:dyDescent="0.3">
      <c r="A23" s="41" t="s">
        <v>32</v>
      </c>
      <c r="D23" s="1" t="e">
        <f>'6.3 Постійні витрати'!$B$20</f>
        <v>#DIV/0!</v>
      </c>
      <c r="E23" s="42"/>
    </row>
    <row r="24" spans="1:5" x14ac:dyDescent="0.3">
      <c r="A24" s="41" t="s">
        <v>33</v>
      </c>
      <c r="D24" s="1">
        <f>'6.5 Сукупні змінні'!$D$21</f>
        <v>0</v>
      </c>
      <c r="E24" s="42"/>
    </row>
    <row r="25" spans="1:5" ht="15" thickBot="1" x14ac:dyDescent="0.35">
      <c r="A25" s="41" t="s">
        <v>34</v>
      </c>
      <c r="D25" s="1" t="e">
        <f>D23/D24</f>
        <v>#DIV/0!</v>
      </c>
      <c r="E25" s="42"/>
    </row>
    <row r="26" spans="1:5" ht="15" thickBot="1" x14ac:dyDescent="0.35">
      <c r="A26" s="41" t="s">
        <v>35</v>
      </c>
      <c r="E26" s="18" t="e">
        <f>D25*E19</f>
        <v>#DIV/0!</v>
      </c>
    </row>
    <row r="27" spans="1:5" ht="15" thickBot="1" x14ac:dyDescent="0.35">
      <c r="A27" s="41"/>
      <c r="E27" s="42"/>
    </row>
    <row r="28" spans="1:5" ht="15" thickBot="1" x14ac:dyDescent="0.35">
      <c r="A28" s="68" t="s">
        <v>36</v>
      </c>
      <c r="B28" s="69"/>
      <c r="C28" s="69"/>
      <c r="D28" s="69"/>
      <c r="E28" s="18" t="e">
        <f>SUM(E19+E26)</f>
        <v>#DIV/0!</v>
      </c>
    </row>
    <row r="29" spans="1:5" ht="15" thickBot="1" x14ac:dyDescent="0.35"/>
    <row r="30" spans="1:5" ht="15" thickBot="1" x14ac:dyDescent="0.35">
      <c r="A30" s="66" t="s">
        <v>37</v>
      </c>
      <c r="B30" s="86"/>
      <c r="C30" s="87"/>
      <c r="D30" s="88"/>
      <c r="E30" s="40"/>
    </row>
    <row r="31" spans="1:5" x14ac:dyDescent="0.3">
      <c r="A31" s="41"/>
      <c r="E31" s="42"/>
    </row>
    <row r="32" spans="1:5" x14ac:dyDescent="0.3">
      <c r="A32" s="67" t="s">
        <v>25</v>
      </c>
      <c r="E32" s="42"/>
    </row>
    <row r="33" spans="1:5" x14ac:dyDescent="0.3">
      <c r="A33" s="41"/>
      <c r="E33" s="42"/>
    </row>
    <row r="34" spans="1:5" ht="57.6" x14ac:dyDescent="0.3">
      <c r="A34" s="12" t="s">
        <v>26</v>
      </c>
      <c r="B34" s="1" t="s">
        <v>27</v>
      </c>
      <c r="C34" s="24" t="s">
        <v>28</v>
      </c>
      <c r="D34" s="24" t="s">
        <v>29</v>
      </c>
      <c r="E34" s="42"/>
    </row>
    <row r="35" spans="1:5" x14ac:dyDescent="0.3">
      <c r="A35" s="12"/>
      <c r="B35" s="1"/>
      <c r="C35" s="1"/>
      <c r="D35" s="1">
        <f>B35*C35</f>
        <v>0</v>
      </c>
      <c r="E35" s="42"/>
    </row>
    <row r="36" spans="1:5" x14ac:dyDescent="0.3">
      <c r="A36" s="12"/>
      <c r="B36" s="1"/>
      <c r="C36" s="1"/>
      <c r="D36" s="1">
        <f t="shared" ref="D36:D43" si="1">B36*C36</f>
        <v>0</v>
      </c>
      <c r="E36" s="42"/>
    </row>
    <row r="37" spans="1:5" x14ac:dyDescent="0.3">
      <c r="A37" s="12"/>
      <c r="B37" s="1"/>
      <c r="C37" s="1"/>
      <c r="D37" s="1">
        <f t="shared" si="1"/>
        <v>0</v>
      </c>
      <c r="E37" s="42"/>
    </row>
    <row r="38" spans="1:5" x14ac:dyDescent="0.3">
      <c r="A38" s="12"/>
      <c r="B38" s="1"/>
      <c r="C38" s="1"/>
      <c r="D38" s="1">
        <f t="shared" si="1"/>
        <v>0</v>
      </c>
      <c r="E38" s="42"/>
    </row>
    <row r="39" spans="1:5" x14ac:dyDescent="0.3">
      <c r="A39" s="12"/>
      <c r="B39" s="1"/>
      <c r="C39" s="1"/>
      <c r="D39" s="1">
        <f t="shared" si="1"/>
        <v>0</v>
      </c>
      <c r="E39" s="42"/>
    </row>
    <row r="40" spans="1:5" x14ac:dyDescent="0.3">
      <c r="A40" s="12"/>
      <c r="B40" s="1"/>
      <c r="C40" s="1"/>
      <c r="D40" s="1">
        <f t="shared" si="1"/>
        <v>0</v>
      </c>
      <c r="E40" s="42"/>
    </row>
    <row r="41" spans="1:5" x14ac:dyDescent="0.3">
      <c r="A41" s="12"/>
      <c r="B41" s="1"/>
      <c r="C41" s="1"/>
      <c r="D41" s="1">
        <f t="shared" si="1"/>
        <v>0</v>
      </c>
      <c r="E41" s="42"/>
    </row>
    <row r="42" spans="1:5" x14ac:dyDescent="0.3">
      <c r="A42" s="12"/>
      <c r="B42" s="1"/>
      <c r="C42" s="1"/>
      <c r="D42" s="1">
        <f t="shared" si="1"/>
        <v>0</v>
      </c>
      <c r="E42" s="42"/>
    </row>
    <row r="43" spans="1:5" x14ac:dyDescent="0.3">
      <c r="A43" s="12"/>
      <c r="B43" s="1"/>
      <c r="C43" s="1"/>
      <c r="D43" s="1">
        <f t="shared" si="1"/>
        <v>0</v>
      </c>
      <c r="E43" s="42"/>
    </row>
    <row r="44" spans="1:5" ht="15" thickBot="1" x14ac:dyDescent="0.35">
      <c r="A44" s="41"/>
      <c r="E44" s="42"/>
    </row>
    <row r="45" spans="1:5" ht="15" thickBot="1" x14ac:dyDescent="0.35">
      <c r="A45" s="67" t="s">
        <v>30</v>
      </c>
      <c r="E45" s="18">
        <f>SUM(D35:D43)</f>
        <v>0</v>
      </c>
    </row>
    <row r="46" spans="1:5" x14ac:dyDescent="0.3">
      <c r="A46" s="41"/>
      <c r="E46" s="42"/>
    </row>
    <row r="47" spans="1:5" x14ac:dyDescent="0.3">
      <c r="A47" s="67" t="s">
        <v>31</v>
      </c>
      <c r="E47" s="42"/>
    </row>
    <row r="48" spans="1:5" x14ac:dyDescent="0.3">
      <c r="A48" s="41"/>
      <c r="E48" s="42"/>
    </row>
    <row r="49" spans="1:5" x14ac:dyDescent="0.3">
      <c r="A49" s="41" t="s">
        <v>32</v>
      </c>
      <c r="D49" s="1" t="e">
        <f>'6.3 Постійні витрати'!$B$20</f>
        <v>#DIV/0!</v>
      </c>
      <c r="E49" s="42"/>
    </row>
    <row r="50" spans="1:5" x14ac:dyDescent="0.3">
      <c r="A50" s="41" t="s">
        <v>33</v>
      </c>
      <c r="D50" s="1">
        <f>'6.5 Сукупні змінні'!$D$21</f>
        <v>0</v>
      </c>
      <c r="E50" s="42"/>
    </row>
    <row r="51" spans="1:5" ht="15" thickBot="1" x14ac:dyDescent="0.35">
      <c r="A51" s="41" t="s">
        <v>34</v>
      </c>
      <c r="D51" s="1" t="e">
        <f>D49/D50</f>
        <v>#DIV/0!</v>
      </c>
      <c r="E51" s="42"/>
    </row>
    <row r="52" spans="1:5" ht="15" thickBot="1" x14ac:dyDescent="0.35">
      <c r="A52" s="41" t="s">
        <v>35</v>
      </c>
      <c r="E52" s="18" t="e">
        <f>D51*E45</f>
        <v>#DIV/0!</v>
      </c>
    </row>
    <row r="53" spans="1:5" ht="15" thickBot="1" x14ac:dyDescent="0.35">
      <c r="A53" s="41"/>
      <c r="E53" s="42"/>
    </row>
    <row r="54" spans="1:5" ht="15" thickBot="1" x14ac:dyDescent="0.35">
      <c r="A54" s="68" t="s">
        <v>36</v>
      </c>
      <c r="B54" s="69"/>
      <c r="C54" s="69"/>
      <c r="D54" s="69"/>
      <c r="E54" s="18" t="e">
        <f>SUM(E45+E52)</f>
        <v>#DIV/0!</v>
      </c>
    </row>
    <row r="55" spans="1:5" ht="15" thickBot="1" x14ac:dyDescent="0.35"/>
    <row r="56" spans="1:5" ht="15" thickBot="1" x14ac:dyDescent="0.35">
      <c r="A56" s="66" t="s">
        <v>38</v>
      </c>
      <c r="B56" s="86"/>
      <c r="C56" s="87"/>
      <c r="D56" s="88"/>
      <c r="E56" s="40"/>
    </row>
    <row r="57" spans="1:5" x14ac:dyDescent="0.3">
      <c r="A57" s="41"/>
      <c r="E57" s="42"/>
    </row>
    <row r="58" spans="1:5" x14ac:dyDescent="0.3">
      <c r="A58" s="67" t="s">
        <v>25</v>
      </c>
      <c r="E58" s="42"/>
    </row>
    <row r="59" spans="1:5" x14ac:dyDescent="0.3">
      <c r="A59" s="41"/>
      <c r="E59" s="42"/>
    </row>
    <row r="60" spans="1:5" ht="57.6" x14ac:dyDescent="0.3">
      <c r="A60" s="12" t="s">
        <v>26</v>
      </c>
      <c r="B60" s="1" t="s">
        <v>27</v>
      </c>
      <c r="C60" s="24" t="s">
        <v>28</v>
      </c>
      <c r="D60" s="24" t="s">
        <v>29</v>
      </c>
      <c r="E60" s="42"/>
    </row>
    <row r="61" spans="1:5" x14ac:dyDescent="0.3">
      <c r="A61" s="12"/>
      <c r="B61" s="1"/>
      <c r="C61" s="1"/>
      <c r="D61" s="1">
        <f>B61*C61</f>
        <v>0</v>
      </c>
      <c r="E61" s="42"/>
    </row>
    <row r="62" spans="1:5" x14ac:dyDescent="0.3">
      <c r="A62" s="12"/>
      <c r="B62" s="1"/>
      <c r="C62" s="1"/>
      <c r="D62" s="1">
        <f t="shared" ref="D62:D69" si="2">B62*C62</f>
        <v>0</v>
      </c>
      <c r="E62" s="42"/>
    </row>
    <row r="63" spans="1:5" x14ac:dyDescent="0.3">
      <c r="A63" s="12"/>
      <c r="B63" s="1"/>
      <c r="C63" s="1"/>
      <c r="D63" s="1">
        <f t="shared" si="2"/>
        <v>0</v>
      </c>
      <c r="E63" s="42"/>
    </row>
    <row r="64" spans="1:5" x14ac:dyDescent="0.3">
      <c r="A64" s="12"/>
      <c r="B64" s="1"/>
      <c r="C64" s="1"/>
      <c r="D64" s="1">
        <f t="shared" si="2"/>
        <v>0</v>
      </c>
      <c r="E64" s="42"/>
    </row>
    <row r="65" spans="1:5" x14ac:dyDescent="0.3">
      <c r="A65" s="12"/>
      <c r="B65" s="1"/>
      <c r="C65" s="1"/>
      <c r="D65" s="1">
        <f t="shared" si="2"/>
        <v>0</v>
      </c>
      <c r="E65" s="42"/>
    </row>
    <row r="66" spans="1:5" x14ac:dyDescent="0.3">
      <c r="A66" s="12"/>
      <c r="B66" s="1"/>
      <c r="C66" s="1"/>
      <c r="D66" s="1">
        <f t="shared" si="2"/>
        <v>0</v>
      </c>
      <c r="E66" s="42"/>
    </row>
    <row r="67" spans="1:5" x14ac:dyDescent="0.3">
      <c r="A67" s="12"/>
      <c r="B67" s="1"/>
      <c r="C67" s="1"/>
      <c r="D67" s="1">
        <f t="shared" si="2"/>
        <v>0</v>
      </c>
      <c r="E67" s="42"/>
    </row>
    <row r="68" spans="1:5" x14ac:dyDescent="0.3">
      <c r="A68" s="12"/>
      <c r="B68" s="1"/>
      <c r="C68" s="1"/>
      <c r="D68" s="1">
        <f t="shared" si="2"/>
        <v>0</v>
      </c>
      <c r="E68" s="42"/>
    </row>
    <row r="69" spans="1:5" x14ac:dyDescent="0.3">
      <c r="A69" s="12"/>
      <c r="B69" s="1"/>
      <c r="C69" s="1"/>
      <c r="D69" s="1">
        <f t="shared" si="2"/>
        <v>0</v>
      </c>
      <c r="E69" s="42"/>
    </row>
    <row r="70" spans="1:5" ht="15" thickBot="1" x14ac:dyDescent="0.35">
      <c r="A70" s="41"/>
      <c r="E70" s="42"/>
    </row>
    <row r="71" spans="1:5" ht="15" thickBot="1" x14ac:dyDescent="0.35">
      <c r="A71" s="67" t="s">
        <v>30</v>
      </c>
      <c r="E71" s="18">
        <f>SUM(D61:D69)</f>
        <v>0</v>
      </c>
    </row>
    <row r="72" spans="1:5" x14ac:dyDescent="0.3">
      <c r="A72" s="41"/>
      <c r="E72" s="42"/>
    </row>
    <row r="73" spans="1:5" x14ac:dyDescent="0.3">
      <c r="A73" s="67" t="s">
        <v>31</v>
      </c>
      <c r="E73" s="42"/>
    </row>
    <row r="74" spans="1:5" x14ac:dyDescent="0.3">
      <c r="A74" s="41"/>
      <c r="E74" s="42"/>
    </row>
    <row r="75" spans="1:5" x14ac:dyDescent="0.3">
      <c r="A75" s="41" t="s">
        <v>32</v>
      </c>
      <c r="D75" s="1" t="e">
        <f>'6.3 Постійні витрати'!$B$20</f>
        <v>#DIV/0!</v>
      </c>
      <c r="E75" s="42"/>
    </row>
    <row r="76" spans="1:5" x14ac:dyDescent="0.3">
      <c r="A76" s="41" t="s">
        <v>33</v>
      </c>
      <c r="D76" s="1">
        <f>'6.5 Сукупні змінні'!$D$21</f>
        <v>0</v>
      </c>
      <c r="E76" s="42"/>
    </row>
    <row r="77" spans="1:5" ht="15" thickBot="1" x14ac:dyDescent="0.35">
      <c r="A77" s="41" t="s">
        <v>34</v>
      </c>
      <c r="D77" s="1" t="e">
        <f>D75/D76</f>
        <v>#DIV/0!</v>
      </c>
      <c r="E77" s="42"/>
    </row>
    <row r="78" spans="1:5" ht="15" thickBot="1" x14ac:dyDescent="0.35">
      <c r="A78" s="41" t="s">
        <v>35</v>
      </c>
      <c r="E78" s="18" t="e">
        <f>D77*E71</f>
        <v>#DIV/0!</v>
      </c>
    </row>
    <row r="79" spans="1:5" ht="15" thickBot="1" x14ac:dyDescent="0.35">
      <c r="A79" s="41"/>
      <c r="E79" s="42"/>
    </row>
    <row r="80" spans="1:5" ht="15" thickBot="1" x14ac:dyDescent="0.35">
      <c r="A80" s="68" t="s">
        <v>36</v>
      </c>
      <c r="B80" s="69"/>
      <c r="C80" s="69"/>
      <c r="D80" s="69"/>
      <c r="E80" s="18" t="e">
        <f>SUM(E71+E78)</f>
        <v>#DIV/0!</v>
      </c>
    </row>
    <row r="81" spans="1:5" ht="15" thickBot="1" x14ac:dyDescent="0.35"/>
    <row r="82" spans="1:5" ht="15" thickBot="1" x14ac:dyDescent="0.35">
      <c r="A82" s="66" t="s">
        <v>1</v>
      </c>
      <c r="B82" s="86"/>
      <c r="C82" s="87"/>
      <c r="D82" s="88"/>
      <c r="E82" s="40"/>
    </row>
    <row r="83" spans="1:5" x14ac:dyDescent="0.3">
      <c r="A83" s="41"/>
      <c r="E83" s="42"/>
    </row>
    <row r="84" spans="1:5" x14ac:dyDescent="0.3">
      <c r="A84" s="67" t="s">
        <v>25</v>
      </c>
      <c r="E84" s="42"/>
    </row>
    <row r="85" spans="1:5" x14ac:dyDescent="0.3">
      <c r="A85" s="41"/>
      <c r="E85" s="42"/>
    </row>
    <row r="86" spans="1:5" ht="57.6" x14ac:dyDescent="0.3">
      <c r="A86" s="12" t="s">
        <v>26</v>
      </c>
      <c r="B86" s="1" t="s">
        <v>27</v>
      </c>
      <c r="C86" s="24" t="s">
        <v>28</v>
      </c>
      <c r="D86" s="24" t="s">
        <v>29</v>
      </c>
      <c r="E86" s="42"/>
    </row>
    <row r="87" spans="1:5" x14ac:dyDescent="0.3">
      <c r="A87" s="12"/>
      <c r="B87" s="1"/>
      <c r="C87" s="1"/>
      <c r="D87" s="1">
        <f>B87*C87</f>
        <v>0</v>
      </c>
      <c r="E87" s="42"/>
    </row>
    <row r="88" spans="1:5" x14ac:dyDescent="0.3">
      <c r="A88" s="12"/>
      <c r="B88" s="1"/>
      <c r="C88" s="1"/>
      <c r="D88" s="1">
        <f t="shared" ref="D88:D95" si="3">B88*C88</f>
        <v>0</v>
      </c>
      <c r="E88" s="42"/>
    </row>
    <row r="89" spans="1:5" x14ac:dyDescent="0.3">
      <c r="A89" s="12"/>
      <c r="B89" s="1"/>
      <c r="C89" s="1"/>
      <c r="D89" s="1">
        <f t="shared" si="3"/>
        <v>0</v>
      </c>
      <c r="E89" s="42"/>
    </row>
    <row r="90" spans="1:5" x14ac:dyDescent="0.3">
      <c r="A90" s="12"/>
      <c r="B90" s="1"/>
      <c r="C90" s="1"/>
      <c r="D90" s="1">
        <f t="shared" si="3"/>
        <v>0</v>
      </c>
      <c r="E90" s="42"/>
    </row>
    <row r="91" spans="1:5" x14ac:dyDescent="0.3">
      <c r="A91" s="12"/>
      <c r="B91" s="1"/>
      <c r="C91" s="1"/>
      <c r="D91" s="1">
        <f t="shared" si="3"/>
        <v>0</v>
      </c>
      <c r="E91" s="42"/>
    </row>
    <row r="92" spans="1:5" x14ac:dyDescent="0.3">
      <c r="A92" s="12"/>
      <c r="B92" s="1"/>
      <c r="C92" s="1"/>
      <c r="D92" s="1">
        <f t="shared" si="3"/>
        <v>0</v>
      </c>
      <c r="E92" s="42"/>
    </row>
    <row r="93" spans="1:5" x14ac:dyDescent="0.3">
      <c r="A93" s="12"/>
      <c r="B93" s="1"/>
      <c r="C93" s="1"/>
      <c r="D93" s="1">
        <f t="shared" si="3"/>
        <v>0</v>
      </c>
      <c r="E93" s="42"/>
    </row>
    <row r="94" spans="1:5" x14ac:dyDescent="0.3">
      <c r="A94" s="12"/>
      <c r="B94" s="1"/>
      <c r="C94" s="1"/>
      <c r="D94" s="1">
        <f t="shared" si="3"/>
        <v>0</v>
      </c>
      <c r="E94" s="42"/>
    </row>
    <row r="95" spans="1:5" x14ac:dyDescent="0.3">
      <c r="A95" s="12"/>
      <c r="B95" s="1"/>
      <c r="C95" s="1"/>
      <c r="D95" s="1">
        <f t="shared" si="3"/>
        <v>0</v>
      </c>
      <c r="E95" s="42"/>
    </row>
    <row r="96" spans="1:5" ht="15" thickBot="1" x14ac:dyDescent="0.35">
      <c r="A96" s="41"/>
      <c r="E96" s="42"/>
    </row>
    <row r="97" spans="1:5" ht="15" thickBot="1" x14ac:dyDescent="0.35">
      <c r="A97" s="67" t="s">
        <v>30</v>
      </c>
      <c r="E97" s="18">
        <f>SUM(D87:D95)</f>
        <v>0</v>
      </c>
    </row>
    <row r="98" spans="1:5" x14ac:dyDescent="0.3">
      <c r="A98" s="41"/>
      <c r="E98" s="42"/>
    </row>
    <row r="99" spans="1:5" x14ac:dyDescent="0.3">
      <c r="A99" s="67" t="s">
        <v>31</v>
      </c>
      <c r="E99" s="42"/>
    </row>
    <row r="100" spans="1:5" x14ac:dyDescent="0.3">
      <c r="A100" s="41"/>
      <c r="E100" s="42"/>
    </row>
    <row r="101" spans="1:5" x14ac:dyDescent="0.3">
      <c r="A101" s="41" t="s">
        <v>32</v>
      </c>
      <c r="D101" s="1" t="e">
        <f>'6.3 Постійні витрати'!$B$20</f>
        <v>#DIV/0!</v>
      </c>
      <c r="E101" s="42"/>
    </row>
    <row r="102" spans="1:5" x14ac:dyDescent="0.3">
      <c r="A102" s="41" t="s">
        <v>33</v>
      </c>
      <c r="D102" s="1">
        <f>'6.5 Сукупні змінні'!$D$21</f>
        <v>0</v>
      </c>
      <c r="E102" s="42"/>
    </row>
    <row r="103" spans="1:5" ht="15" thickBot="1" x14ac:dyDescent="0.35">
      <c r="A103" s="41" t="s">
        <v>34</v>
      </c>
      <c r="D103" s="1" t="e">
        <f>D101/D102</f>
        <v>#DIV/0!</v>
      </c>
      <c r="E103" s="42"/>
    </row>
    <row r="104" spans="1:5" ht="15" thickBot="1" x14ac:dyDescent="0.35">
      <c r="A104" s="41" t="s">
        <v>35</v>
      </c>
      <c r="E104" s="18" t="e">
        <f>D103*E97</f>
        <v>#DIV/0!</v>
      </c>
    </row>
    <row r="105" spans="1:5" ht="15" thickBot="1" x14ac:dyDescent="0.35">
      <c r="A105" s="41"/>
      <c r="E105" s="42"/>
    </row>
    <row r="106" spans="1:5" ht="15" thickBot="1" x14ac:dyDescent="0.35">
      <c r="A106" s="68" t="s">
        <v>36</v>
      </c>
      <c r="B106" s="69"/>
      <c r="C106" s="69"/>
      <c r="D106" s="69"/>
      <c r="E106" s="18" t="e">
        <f>SUM(E97+E104)</f>
        <v>#DIV/0!</v>
      </c>
    </row>
  </sheetData>
  <mergeCells count="6">
    <mergeCell ref="B82:D82"/>
    <mergeCell ref="A1:E1"/>
    <mergeCell ref="A2:E2"/>
    <mergeCell ref="B4:D4"/>
    <mergeCell ref="B30:D30"/>
    <mergeCell ref="B56:D56"/>
  </mergeCells>
  <pageMargins left="0.7" right="0.7" top="0.75" bottom="0.75" header="0.3" footer="0.3"/>
  <pageSetup scale="98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24"/>
  <sheetViews>
    <sheetView workbookViewId="0">
      <selection activeCell="D3" sqref="A1:D1048576"/>
    </sheetView>
  </sheetViews>
  <sheetFormatPr defaultRowHeight="14.4" x14ac:dyDescent="0.3"/>
  <cols>
    <col min="1" max="1" width="28.6640625" customWidth="1"/>
    <col min="2" max="2" width="18.109375" customWidth="1"/>
    <col min="3" max="4" width="17.109375" customWidth="1"/>
  </cols>
  <sheetData>
    <row r="1" spans="1:4" x14ac:dyDescent="0.3">
      <c r="A1" s="85" t="s">
        <v>39</v>
      </c>
      <c r="B1" s="85"/>
      <c r="C1" s="85"/>
      <c r="D1" s="85"/>
    </row>
    <row r="2" spans="1:4" x14ac:dyDescent="0.3">
      <c r="A2" s="78" t="s">
        <v>40</v>
      </c>
      <c r="B2" s="78"/>
      <c r="C2" s="78"/>
      <c r="D2" s="78"/>
    </row>
    <row r="4" spans="1:4" x14ac:dyDescent="0.3">
      <c r="A4" s="25" t="s">
        <v>41</v>
      </c>
      <c r="C4" s="26" t="e">
        <f>C6/C7</f>
        <v>#DIV/0!</v>
      </c>
    </row>
    <row r="6" spans="1:4" x14ac:dyDescent="0.3">
      <c r="A6" s="75" t="s">
        <v>42</v>
      </c>
      <c r="C6" s="1" t="e">
        <f>'6.3 Постійні витрати'!$B$20</f>
        <v>#DIV/0!</v>
      </c>
    </row>
    <row r="7" spans="1:4" x14ac:dyDescent="0.3">
      <c r="A7" s="75" t="s">
        <v>43</v>
      </c>
      <c r="C7" s="1">
        <f>'6.6 Відомість закупівель'!$D$21</f>
        <v>0</v>
      </c>
    </row>
    <row r="8" spans="1:4" ht="15" thickBot="1" x14ac:dyDescent="0.35"/>
    <row r="9" spans="1:4" ht="45" customHeight="1" thickBot="1" x14ac:dyDescent="0.35">
      <c r="A9" s="1" t="s">
        <v>44</v>
      </c>
      <c r="B9" s="76" t="s">
        <v>48</v>
      </c>
      <c r="C9" s="76" t="s">
        <v>49</v>
      </c>
      <c r="D9" s="76" t="s">
        <v>50</v>
      </c>
    </row>
    <row r="10" spans="1:4" x14ac:dyDescent="0.3">
      <c r="A10" s="12" t="s">
        <v>45</v>
      </c>
      <c r="B10" s="1"/>
      <c r="C10" s="1" t="e">
        <f>B10*$C$4</f>
        <v>#DIV/0!</v>
      </c>
      <c r="D10" s="1" t="e">
        <f>SUM(B10+C10)</f>
        <v>#DIV/0!</v>
      </c>
    </row>
    <row r="11" spans="1:4" x14ac:dyDescent="0.3">
      <c r="A11" s="12" t="s">
        <v>37</v>
      </c>
      <c r="B11" s="1"/>
      <c r="C11" s="1" t="e">
        <f t="shared" ref="C11:C24" si="0">B11*$C$4</f>
        <v>#DIV/0!</v>
      </c>
      <c r="D11" s="1" t="e">
        <f t="shared" ref="D11:D24" si="1">SUM(B11+C11)</f>
        <v>#DIV/0!</v>
      </c>
    </row>
    <row r="12" spans="1:4" x14ac:dyDescent="0.3">
      <c r="A12" s="12" t="s">
        <v>46</v>
      </c>
      <c r="B12" s="1"/>
      <c r="C12" s="1" t="e">
        <f t="shared" si="0"/>
        <v>#DIV/0!</v>
      </c>
      <c r="D12" s="1" t="e">
        <f t="shared" si="1"/>
        <v>#DIV/0!</v>
      </c>
    </row>
    <row r="13" spans="1:4" x14ac:dyDescent="0.3">
      <c r="A13" s="12" t="s">
        <v>47</v>
      </c>
      <c r="B13" s="1"/>
      <c r="C13" s="1" t="e">
        <f t="shared" si="0"/>
        <v>#DIV/0!</v>
      </c>
      <c r="D13" s="1" t="e">
        <f t="shared" si="1"/>
        <v>#DIV/0!</v>
      </c>
    </row>
    <row r="14" spans="1:4" x14ac:dyDescent="0.3">
      <c r="A14" s="1"/>
      <c r="B14" s="1"/>
      <c r="C14" s="1" t="e">
        <f t="shared" si="0"/>
        <v>#DIV/0!</v>
      </c>
      <c r="D14" s="1" t="e">
        <f t="shared" si="1"/>
        <v>#DIV/0!</v>
      </c>
    </row>
    <row r="15" spans="1:4" x14ac:dyDescent="0.3">
      <c r="A15" s="1"/>
      <c r="B15" s="1"/>
      <c r="C15" s="1" t="e">
        <f t="shared" si="0"/>
        <v>#DIV/0!</v>
      </c>
      <c r="D15" s="1" t="e">
        <f t="shared" si="1"/>
        <v>#DIV/0!</v>
      </c>
    </row>
    <row r="16" spans="1:4" x14ac:dyDescent="0.3">
      <c r="A16" s="1"/>
      <c r="B16" s="1"/>
      <c r="C16" s="1" t="e">
        <f t="shared" si="0"/>
        <v>#DIV/0!</v>
      </c>
      <c r="D16" s="1" t="e">
        <f t="shared" si="1"/>
        <v>#DIV/0!</v>
      </c>
    </row>
    <row r="17" spans="1:4" x14ac:dyDescent="0.3">
      <c r="A17" s="1"/>
      <c r="B17" s="1"/>
      <c r="C17" s="1" t="e">
        <f t="shared" si="0"/>
        <v>#DIV/0!</v>
      </c>
      <c r="D17" s="1" t="e">
        <f t="shared" si="1"/>
        <v>#DIV/0!</v>
      </c>
    </row>
    <row r="18" spans="1:4" x14ac:dyDescent="0.3">
      <c r="A18" s="1"/>
      <c r="B18" s="1"/>
      <c r="C18" s="1" t="e">
        <f t="shared" si="0"/>
        <v>#DIV/0!</v>
      </c>
      <c r="D18" s="1" t="e">
        <f t="shared" si="1"/>
        <v>#DIV/0!</v>
      </c>
    </row>
    <row r="19" spans="1:4" x14ac:dyDescent="0.3">
      <c r="A19" s="1"/>
      <c r="B19" s="1"/>
      <c r="C19" s="1" t="e">
        <f t="shared" si="0"/>
        <v>#DIV/0!</v>
      </c>
      <c r="D19" s="1" t="e">
        <f t="shared" si="1"/>
        <v>#DIV/0!</v>
      </c>
    </row>
    <row r="20" spans="1:4" x14ac:dyDescent="0.3">
      <c r="A20" s="1"/>
      <c r="B20" s="1"/>
      <c r="C20" s="1" t="e">
        <f t="shared" si="0"/>
        <v>#DIV/0!</v>
      </c>
      <c r="D20" s="1" t="e">
        <f t="shared" si="1"/>
        <v>#DIV/0!</v>
      </c>
    </row>
    <row r="21" spans="1:4" x14ac:dyDescent="0.3">
      <c r="A21" s="1"/>
      <c r="B21" s="1"/>
      <c r="C21" s="1" t="e">
        <f t="shared" si="0"/>
        <v>#DIV/0!</v>
      </c>
      <c r="D21" s="1" t="e">
        <f t="shared" si="1"/>
        <v>#DIV/0!</v>
      </c>
    </row>
    <row r="22" spans="1:4" x14ac:dyDescent="0.3">
      <c r="A22" s="1"/>
      <c r="B22" s="1"/>
      <c r="C22" s="1" t="e">
        <f t="shared" si="0"/>
        <v>#DIV/0!</v>
      </c>
      <c r="D22" s="1" t="e">
        <f t="shared" si="1"/>
        <v>#DIV/0!</v>
      </c>
    </row>
    <row r="23" spans="1:4" x14ac:dyDescent="0.3">
      <c r="A23" s="1"/>
      <c r="B23" s="1"/>
      <c r="C23" s="1" t="e">
        <f t="shared" si="0"/>
        <v>#DIV/0!</v>
      </c>
      <c r="D23" s="1" t="e">
        <f t="shared" si="1"/>
        <v>#DIV/0!</v>
      </c>
    </row>
    <row r="24" spans="1:4" x14ac:dyDescent="0.3">
      <c r="A24" s="1"/>
      <c r="B24" s="1"/>
      <c r="C24" s="1" t="e">
        <f t="shared" si="0"/>
        <v>#DIV/0!</v>
      </c>
      <c r="D24" s="1" t="e">
        <f t="shared" si="1"/>
        <v>#DIV/0!</v>
      </c>
    </row>
  </sheetData>
  <mergeCells count="2">
    <mergeCell ref="A1:D1"/>
    <mergeCell ref="A2:D2"/>
  </mergeCells>
  <pageMargins left="0.7" right="0.7" top="0.75" bottom="0.75" header="0.3" footer="0.3"/>
  <pageSetup paperSize="9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0"/>
  <sheetViews>
    <sheetView workbookViewId="0">
      <selection activeCell="N1" sqref="A1:N1048576"/>
    </sheetView>
  </sheetViews>
  <sheetFormatPr defaultRowHeight="14.4" x14ac:dyDescent="0.3"/>
  <cols>
    <col min="1" max="1" width="36.6640625" customWidth="1"/>
    <col min="2" max="2" width="9.33203125" customWidth="1"/>
    <col min="14" max="14" width="11.88671875" customWidth="1"/>
  </cols>
  <sheetData>
    <row r="1" spans="1:14" x14ac:dyDescent="0.3">
      <c r="A1" s="85" t="s">
        <v>51</v>
      </c>
      <c r="B1" s="85"/>
    </row>
    <row r="3" spans="1:14" x14ac:dyDescent="0.3">
      <c r="A3" s="28" t="s">
        <v>52</v>
      </c>
      <c r="B3" s="89" t="s">
        <v>53</v>
      </c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1" t="s">
        <v>4</v>
      </c>
    </row>
    <row r="4" spans="1:14" x14ac:dyDescent="0.3">
      <c r="A4" s="28"/>
      <c r="B4" s="28">
        <v>1</v>
      </c>
      <c r="C4" s="28">
        <v>2</v>
      </c>
      <c r="D4" s="28">
        <v>3</v>
      </c>
      <c r="E4" s="28">
        <v>4</v>
      </c>
      <c r="F4" s="28">
        <v>5</v>
      </c>
      <c r="G4" s="28">
        <v>6</v>
      </c>
      <c r="H4" s="28">
        <v>7</v>
      </c>
      <c r="I4" s="28">
        <v>8</v>
      </c>
      <c r="J4" s="28">
        <v>9</v>
      </c>
      <c r="K4" s="28">
        <v>10</v>
      </c>
      <c r="L4" s="28">
        <v>11</v>
      </c>
      <c r="M4" s="28">
        <v>12</v>
      </c>
      <c r="N4" s="1"/>
    </row>
    <row r="5" spans="1:14" x14ac:dyDescent="0.3">
      <c r="A5" s="27" t="s">
        <v>54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ht="28.8" x14ac:dyDescent="0.3">
      <c r="A6" s="27" t="s">
        <v>55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x14ac:dyDescent="0.3">
      <c r="A7" s="27" t="s">
        <v>56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 x14ac:dyDescent="0.3">
      <c r="A8" s="27" t="s">
        <v>57</v>
      </c>
      <c r="B8" s="1">
        <f>'4.2 Витрати на персонал'!$E$17</f>
        <v>0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 x14ac:dyDescent="0.3">
      <c r="A9" s="27" t="s">
        <v>58</v>
      </c>
      <c r="B9" s="1" t="e">
        <f>'6.4 Амортизація'!$D$23</f>
        <v>#DIV/0!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x14ac:dyDescent="0.3">
      <c r="A10" s="27" t="s">
        <v>59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 x14ac:dyDescent="0.3">
      <c r="A11" s="27" t="s">
        <v>60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4" x14ac:dyDescent="0.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 x14ac:dyDescent="0.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x14ac:dyDescent="0.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ht="15" thickBot="1" x14ac:dyDescent="0.35"/>
    <row r="20" spans="1:14" ht="15" thickBot="1" x14ac:dyDescent="0.35">
      <c r="A20" s="25" t="s">
        <v>61</v>
      </c>
      <c r="B20" s="18" t="e">
        <f>SUM(B5:B18)</f>
        <v>#DIV/0!</v>
      </c>
      <c r="C20" s="18">
        <f>SUM(C5:C18)</f>
        <v>0</v>
      </c>
      <c r="D20" s="18">
        <f t="shared" ref="D20:N20" si="0">SUM(D5:D18)</f>
        <v>0</v>
      </c>
      <c r="E20" s="18">
        <f t="shared" si="0"/>
        <v>0</v>
      </c>
      <c r="F20" s="18">
        <f t="shared" si="0"/>
        <v>0</v>
      </c>
      <c r="G20" s="18">
        <f t="shared" si="0"/>
        <v>0</v>
      </c>
      <c r="H20" s="18">
        <f t="shared" si="0"/>
        <v>0</v>
      </c>
      <c r="I20" s="18">
        <f t="shared" si="0"/>
        <v>0</v>
      </c>
      <c r="J20" s="18">
        <f t="shared" si="0"/>
        <v>0</v>
      </c>
      <c r="K20" s="18">
        <f t="shared" si="0"/>
        <v>0</v>
      </c>
      <c r="L20" s="18">
        <f t="shared" si="0"/>
        <v>0</v>
      </c>
      <c r="M20" s="18">
        <f t="shared" si="0"/>
        <v>0</v>
      </c>
      <c r="N20" s="18">
        <f t="shared" si="0"/>
        <v>0</v>
      </c>
    </row>
  </sheetData>
  <mergeCells count="2">
    <mergeCell ref="A1:B1"/>
    <mergeCell ref="B3:M3"/>
  </mergeCells>
  <pageMargins left="0.7" right="0.7" top="0.75" bottom="0.75" header="0.3" footer="0.3"/>
  <pageSetup paperSize="9" scale="57" fitToHeight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23"/>
  <sheetViews>
    <sheetView workbookViewId="0">
      <selection activeCell="D1" sqref="A1:D1048576"/>
    </sheetView>
  </sheetViews>
  <sheetFormatPr defaultRowHeight="14.4" x14ac:dyDescent="0.3"/>
  <cols>
    <col min="1" max="1" width="21.33203125" customWidth="1"/>
    <col min="2" max="2" width="15.6640625" customWidth="1"/>
    <col min="3" max="3" width="15" customWidth="1"/>
    <col min="4" max="4" width="15.109375" customWidth="1"/>
  </cols>
  <sheetData>
    <row r="1" spans="1:4" ht="15.6" x14ac:dyDescent="0.3">
      <c r="A1" s="29" t="s">
        <v>62</v>
      </c>
    </row>
    <row r="2" spans="1:4" ht="15" thickBot="1" x14ac:dyDescent="0.35"/>
    <row r="3" spans="1:4" ht="43.2" x14ac:dyDescent="0.3">
      <c r="A3" s="30" t="s">
        <v>63</v>
      </c>
      <c r="B3" s="31" t="s">
        <v>64</v>
      </c>
      <c r="C3" s="31" t="s">
        <v>65</v>
      </c>
      <c r="D3" s="32" t="s">
        <v>66</v>
      </c>
    </row>
    <row r="4" spans="1:4" x14ac:dyDescent="0.3">
      <c r="A4" s="12"/>
      <c r="B4" s="1"/>
      <c r="C4" s="1"/>
      <c r="D4" s="13" t="e">
        <f>B4/C4</f>
        <v>#DIV/0!</v>
      </c>
    </row>
    <row r="5" spans="1:4" x14ac:dyDescent="0.3">
      <c r="A5" s="12"/>
      <c r="B5" s="1"/>
      <c r="C5" s="1"/>
      <c r="D5" s="13" t="e">
        <f t="shared" ref="D5:D19" si="0">B5/C5</f>
        <v>#DIV/0!</v>
      </c>
    </row>
    <row r="6" spans="1:4" x14ac:dyDescent="0.3">
      <c r="A6" s="12"/>
      <c r="B6" s="1"/>
      <c r="C6" s="1"/>
      <c r="D6" s="13" t="e">
        <f t="shared" si="0"/>
        <v>#DIV/0!</v>
      </c>
    </row>
    <row r="7" spans="1:4" x14ac:dyDescent="0.3">
      <c r="A7" s="12"/>
      <c r="B7" s="1"/>
      <c r="C7" s="1"/>
      <c r="D7" s="13" t="e">
        <f t="shared" si="0"/>
        <v>#DIV/0!</v>
      </c>
    </row>
    <row r="8" spans="1:4" x14ac:dyDescent="0.3">
      <c r="A8" s="12"/>
      <c r="B8" s="1"/>
      <c r="C8" s="1"/>
      <c r="D8" s="13" t="e">
        <f t="shared" si="0"/>
        <v>#DIV/0!</v>
      </c>
    </row>
    <row r="9" spans="1:4" x14ac:dyDescent="0.3">
      <c r="A9" s="12"/>
      <c r="B9" s="1"/>
      <c r="C9" s="1"/>
      <c r="D9" s="13" t="e">
        <f t="shared" si="0"/>
        <v>#DIV/0!</v>
      </c>
    </row>
    <row r="10" spans="1:4" x14ac:dyDescent="0.3">
      <c r="A10" s="12"/>
      <c r="B10" s="1"/>
      <c r="C10" s="1"/>
      <c r="D10" s="13" t="e">
        <f t="shared" si="0"/>
        <v>#DIV/0!</v>
      </c>
    </row>
    <row r="11" spans="1:4" x14ac:dyDescent="0.3">
      <c r="A11" s="12"/>
      <c r="B11" s="1"/>
      <c r="C11" s="1"/>
      <c r="D11" s="13" t="e">
        <f t="shared" si="0"/>
        <v>#DIV/0!</v>
      </c>
    </row>
    <row r="12" spans="1:4" x14ac:dyDescent="0.3">
      <c r="A12" s="12"/>
      <c r="B12" s="1"/>
      <c r="C12" s="1"/>
      <c r="D12" s="13" t="e">
        <f t="shared" si="0"/>
        <v>#DIV/0!</v>
      </c>
    </row>
    <row r="13" spans="1:4" x14ac:dyDescent="0.3">
      <c r="A13" s="12"/>
      <c r="B13" s="1"/>
      <c r="C13" s="1"/>
      <c r="D13" s="13" t="e">
        <f t="shared" si="0"/>
        <v>#DIV/0!</v>
      </c>
    </row>
    <row r="14" spans="1:4" x14ac:dyDescent="0.3">
      <c r="A14" s="12"/>
      <c r="B14" s="1"/>
      <c r="C14" s="1"/>
      <c r="D14" s="13" t="e">
        <f t="shared" si="0"/>
        <v>#DIV/0!</v>
      </c>
    </row>
    <row r="15" spans="1:4" x14ac:dyDescent="0.3">
      <c r="A15" s="12"/>
      <c r="B15" s="1"/>
      <c r="C15" s="1"/>
      <c r="D15" s="13" t="e">
        <f t="shared" si="0"/>
        <v>#DIV/0!</v>
      </c>
    </row>
    <row r="16" spans="1:4" x14ac:dyDescent="0.3">
      <c r="A16" s="12"/>
      <c r="B16" s="1"/>
      <c r="C16" s="1"/>
      <c r="D16" s="13" t="e">
        <f t="shared" si="0"/>
        <v>#DIV/0!</v>
      </c>
    </row>
    <row r="17" spans="1:4" x14ac:dyDescent="0.3">
      <c r="A17" s="12"/>
      <c r="B17" s="1"/>
      <c r="C17" s="1"/>
      <c r="D17" s="13" t="e">
        <f t="shared" si="0"/>
        <v>#DIV/0!</v>
      </c>
    </row>
    <row r="18" spans="1:4" x14ac:dyDescent="0.3">
      <c r="A18" s="12"/>
      <c r="B18" s="1"/>
      <c r="C18" s="1"/>
      <c r="D18" s="13" t="e">
        <f t="shared" si="0"/>
        <v>#DIV/0!</v>
      </c>
    </row>
    <row r="19" spans="1:4" ht="15" thickBot="1" x14ac:dyDescent="0.35">
      <c r="A19" s="14"/>
      <c r="B19" s="15"/>
      <c r="C19" s="15"/>
      <c r="D19" s="13" t="e">
        <f t="shared" si="0"/>
        <v>#DIV/0!</v>
      </c>
    </row>
    <row r="20" spans="1:4" ht="15" thickBot="1" x14ac:dyDescent="0.35"/>
    <row r="21" spans="1:4" ht="15" thickBot="1" x14ac:dyDescent="0.35">
      <c r="A21" s="25" t="s">
        <v>4</v>
      </c>
      <c r="B21" s="18">
        <f>SUM(B4:B19)</f>
        <v>0</v>
      </c>
      <c r="D21" s="18" t="e">
        <f>SUM(D4:D19)</f>
        <v>#DIV/0!</v>
      </c>
    </row>
    <row r="22" spans="1:4" ht="15" thickBot="1" x14ac:dyDescent="0.35">
      <c r="A22" s="25"/>
    </row>
    <row r="23" spans="1:4" ht="15" thickBot="1" x14ac:dyDescent="0.35">
      <c r="A23" s="25" t="s">
        <v>67</v>
      </c>
      <c r="D23" s="18" t="e">
        <f>D21/12</f>
        <v>#DIV/0!</v>
      </c>
    </row>
  </sheetData>
  <pageMargins left="0.7" right="0.7" top="0.75" bottom="0.75" header="0.3" footer="0.3"/>
  <pageSetup paperSize="9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D21"/>
  <sheetViews>
    <sheetView workbookViewId="0">
      <selection activeCell="D1" sqref="A1:D1048576"/>
    </sheetView>
  </sheetViews>
  <sheetFormatPr defaultRowHeight="14.4" x14ac:dyDescent="0.3"/>
  <cols>
    <col min="1" max="1" width="23.109375" customWidth="1"/>
    <col min="2" max="2" width="12.6640625" customWidth="1"/>
    <col min="3" max="3" width="14" customWidth="1"/>
    <col min="4" max="4" width="13.5546875" customWidth="1"/>
  </cols>
  <sheetData>
    <row r="1" spans="1:4" ht="15.6" x14ac:dyDescent="0.3">
      <c r="A1" s="29" t="s">
        <v>68</v>
      </c>
    </row>
    <row r="2" spans="1:4" ht="15" thickBot="1" x14ac:dyDescent="0.35"/>
    <row r="3" spans="1:4" ht="72" x14ac:dyDescent="0.3">
      <c r="A3" s="30" t="s">
        <v>44</v>
      </c>
      <c r="B3" s="31" t="s">
        <v>69</v>
      </c>
      <c r="C3" s="31" t="s">
        <v>70</v>
      </c>
      <c r="D3" s="33" t="s">
        <v>4</v>
      </c>
    </row>
    <row r="4" spans="1:4" x14ac:dyDescent="0.3">
      <c r="A4" s="12" t="s">
        <v>45</v>
      </c>
      <c r="B4" s="1">
        <f>'6.1 Собіварт. виробник або нада'!$E$19</f>
        <v>0</v>
      </c>
      <c r="C4" s="1">
        <f>'3. Оцінка продажів'!$O$10</f>
        <v>0</v>
      </c>
      <c r="D4" s="13">
        <f>B4*C4</f>
        <v>0</v>
      </c>
    </row>
    <row r="5" spans="1:4" x14ac:dyDescent="0.3">
      <c r="A5" s="12" t="s">
        <v>37</v>
      </c>
      <c r="B5" s="1">
        <f>'6.1 Собіварт. виробник або нада'!$E$45</f>
        <v>0</v>
      </c>
      <c r="C5" s="1">
        <f>'3. Оцінка продажів'!$O$17</f>
        <v>0</v>
      </c>
      <c r="D5" s="13">
        <f t="shared" ref="D5:D19" si="0">B5*C5</f>
        <v>0</v>
      </c>
    </row>
    <row r="6" spans="1:4" x14ac:dyDescent="0.3">
      <c r="A6" s="12" t="s">
        <v>46</v>
      </c>
      <c r="B6" s="1">
        <f>'6.1 Собіварт. виробник або нада'!$E$71</f>
        <v>0</v>
      </c>
      <c r="C6" s="1">
        <f>'3. Оцінка продажів'!$O$24</f>
        <v>0</v>
      </c>
      <c r="D6" s="13">
        <f t="shared" si="0"/>
        <v>0</v>
      </c>
    </row>
    <row r="7" spans="1:4" x14ac:dyDescent="0.3">
      <c r="A7" s="12" t="s">
        <v>47</v>
      </c>
      <c r="B7" s="1">
        <f>'6.1 Собіварт. виробник або нада'!$E$97</f>
        <v>0</v>
      </c>
      <c r="C7" s="1">
        <f>'3. Оцінка продажів'!$O$31</f>
        <v>0</v>
      </c>
      <c r="D7" s="13">
        <f t="shared" si="0"/>
        <v>0</v>
      </c>
    </row>
    <row r="8" spans="1:4" x14ac:dyDescent="0.3">
      <c r="A8" s="12"/>
      <c r="B8" s="1">
        <f>'6.1 Собіварт. виробник або нада'!$E$19</f>
        <v>0</v>
      </c>
      <c r="C8" s="1"/>
      <c r="D8" s="13">
        <f t="shared" si="0"/>
        <v>0</v>
      </c>
    </row>
    <row r="9" spans="1:4" x14ac:dyDescent="0.3">
      <c r="A9" s="12"/>
      <c r="B9" s="1">
        <f>'6.1 Собіварт. виробник або нада'!$E$19</f>
        <v>0</v>
      </c>
      <c r="C9" s="1"/>
      <c r="D9" s="13">
        <f t="shared" si="0"/>
        <v>0</v>
      </c>
    </row>
    <row r="10" spans="1:4" x14ac:dyDescent="0.3">
      <c r="A10" s="12"/>
      <c r="B10" s="1">
        <f>'6.1 Собіварт. виробник або нада'!$E$19</f>
        <v>0</v>
      </c>
      <c r="C10" s="1"/>
      <c r="D10" s="13">
        <f t="shared" si="0"/>
        <v>0</v>
      </c>
    </row>
    <row r="11" spans="1:4" x14ac:dyDescent="0.3">
      <c r="A11" s="12"/>
      <c r="B11" s="1">
        <f>'6.1 Собіварт. виробник або нада'!$E$19</f>
        <v>0</v>
      </c>
      <c r="C11" s="1"/>
      <c r="D11" s="13">
        <f t="shared" si="0"/>
        <v>0</v>
      </c>
    </row>
    <row r="12" spans="1:4" x14ac:dyDescent="0.3">
      <c r="A12" s="12"/>
      <c r="B12" s="1">
        <f>'6.1 Собіварт. виробник або нада'!$E$19</f>
        <v>0</v>
      </c>
      <c r="C12" s="1"/>
      <c r="D12" s="13">
        <f t="shared" si="0"/>
        <v>0</v>
      </c>
    </row>
    <row r="13" spans="1:4" x14ac:dyDescent="0.3">
      <c r="A13" s="12"/>
      <c r="B13" s="1">
        <f>'6.1 Собіварт. виробник або нада'!$E$19</f>
        <v>0</v>
      </c>
      <c r="C13" s="1"/>
      <c r="D13" s="13">
        <f t="shared" si="0"/>
        <v>0</v>
      </c>
    </row>
    <row r="14" spans="1:4" x14ac:dyDescent="0.3">
      <c r="A14" s="12"/>
      <c r="B14" s="1">
        <f>'6.1 Собіварт. виробник або нада'!$E$19</f>
        <v>0</v>
      </c>
      <c r="C14" s="1"/>
      <c r="D14" s="13">
        <f t="shared" si="0"/>
        <v>0</v>
      </c>
    </row>
    <row r="15" spans="1:4" x14ac:dyDescent="0.3">
      <c r="A15" s="12"/>
      <c r="B15" s="1">
        <f>'6.1 Собіварт. виробник або нада'!$E$19</f>
        <v>0</v>
      </c>
      <c r="C15" s="1"/>
      <c r="D15" s="13">
        <f t="shared" si="0"/>
        <v>0</v>
      </c>
    </row>
    <row r="16" spans="1:4" x14ac:dyDescent="0.3">
      <c r="A16" s="12"/>
      <c r="B16" s="1">
        <f>'6.1 Собіварт. виробник або нада'!$E$19</f>
        <v>0</v>
      </c>
      <c r="C16" s="1"/>
      <c r="D16" s="13">
        <f t="shared" si="0"/>
        <v>0</v>
      </c>
    </row>
    <row r="17" spans="1:4" x14ac:dyDescent="0.3">
      <c r="A17" s="12"/>
      <c r="B17" s="1">
        <f>'6.1 Собіварт. виробник або нада'!$E$19</f>
        <v>0</v>
      </c>
      <c r="C17" s="1"/>
      <c r="D17" s="13">
        <f t="shared" si="0"/>
        <v>0</v>
      </c>
    </row>
    <row r="18" spans="1:4" x14ac:dyDescent="0.3">
      <c r="A18" s="12"/>
      <c r="B18" s="1">
        <f>'6.1 Собіварт. виробник або нада'!$E$19</f>
        <v>0</v>
      </c>
      <c r="C18" s="1"/>
      <c r="D18" s="13">
        <f t="shared" si="0"/>
        <v>0</v>
      </c>
    </row>
    <row r="19" spans="1:4" ht="15" thickBot="1" x14ac:dyDescent="0.35">
      <c r="A19" s="14"/>
      <c r="B19" s="1">
        <f>'6.1 Собіварт. виробник або нада'!$E$19</f>
        <v>0</v>
      </c>
      <c r="C19" s="15"/>
      <c r="D19" s="13">
        <f t="shared" si="0"/>
        <v>0</v>
      </c>
    </row>
    <row r="20" spans="1:4" ht="15" thickBot="1" x14ac:dyDescent="0.35"/>
    <row r="21" spans="1:4" ht="15" thickBot="1" x14ac:dyDescent="0.35">
      <c r="A21" t="s">
        <v>71</v>
      </c>
      <c r="D21" s="18">
        <f>SUM(D4:D19)</f>
        <v>0</v>
      </c>
    </row>
  </sheetData>
  <pageMargins left="0.7" right="0.7" top="0.75" bottom="0.75" header="0.3" footer="0.3"/>
  <pageSetup paperSize="9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D21"/>
  <sheetViews>
    <sheetView workbookViewId="0">
      <selection activeCell="D1" sqref="A1:D1048576"/>
    </sheetView>
  </sheetViews>
  <sheetFormatPr defaultRowHeight="14.4" x14ac:dyDescent="0.3"/>
  <cols>
    <col min="1" max="1" width="24.33203125" customWidth="1"/>
    <col min="2" max="2" width="15.109375" customWidth="1"/>
    <col min="3" max="3" width="14.5546875" customWidth="1"/>
    <col min="4" max="4" width="14.44140625" customWidth="1"/>
  </cols>
  <sheetData>
    <row r="1" spans="1:4" ht="15.6" x14ac:dyDescent="0.3">
      <c r="A1" s="29" t="s">
        <v>72</v>
      </c>
    </row>
    <row r="2" spans="1:4" ht="15" thickBot="1" x14ac:dyDescent="0.35"/>
    <row r="3" spans="1:4" ht="86.4" x14ac:dyDescent="0.3">
      <c r="A3" s="34" t="s">
        <v>73</v>
      </c>
      <c r="B3" s="35" t="s">
        <v>78</v>
      </c>
      <c r="C3" s="35" t="s">
        <v>79</v>
      </c>
      <c r="D3" s="36" t="s">
        <v>71</v>
      </c>
    </row>
    <row r="4" spans="1:4" x14ac:dyDescent="0.3">
      <c r="A4" s="12" t="s">
        <v>74</v>
      </c>
      <c r="B4" s="1">
        <f>'3. Оцінка продажів'!O10</f>
        <v>0</v>
      </c>
      <c r="C4" s="1">
        <f>'6.2 Собівартість - торгівля'!B10</f>
        <v>0</v>
      </c>
      <c r="D4" s="13">
        <f>B4*C4</f>
        <v>0</v>
      </c>
    </row>
    <row r="5" spans="1:4" x14ac:dyDescent="0.3">
      <c r="A5" s="12" t="s">
        <v>75</v>
      </c>
      <c r="B5" s="1">
        <f>'3. Оцінка продажів'!O17</f>
        <v>0</v>
      </c>
      <c r="C5" s="1">
        <f>'6.2 Собівартість - торгівля'!B11</f>
        <v>0</v>
      </c>
      <c r="D5" s="13">
        <f t="shared" ref="D5:D19" si="0">B5*C5</f>
        <v>0</v>
      </c>
    </row>
    <row r="6" spans="1:4" x14ac:dyDescent="0.3">
      <c r="A6" s="12" t="s">
        <v>76</v>
      </c>
      <c r="B6" s="1">
        <f>'3. Оцінка продажів'!O24</f>
        <v>0</v>
      </c>
      <c r="C6" s="1">
        <f>'6.2 Собівартість - торгівля'!B12</f>
        <v>0</v>
      </c>
      <c r="D6" s="13">
        <f t="shared" si="0"/>
        <v>0</v>
      </c>
    </row>
    <row r="7" spans="1:4" x14ac:dyDescent="0.3">
      <c r="A7" s="12" t="s">
        <v>77</v>
      </c>
      <c r="B7" s="1">
        <f>'3. Оцінка продажів'!O31</f>
        <v>0</v>
      </c>
      <c r="C7" s="1">
        <f>'6.2 Собівартість - торгівля'!B13</f>
        <v>0</v>
      </c>
      <c r="D7" s="13">
        <f t="shared" si="0"/>
        <v>0</v>
      </c>
    </row>
    <row r="8" spans="1:4" x14ac:dyDescent="0.3">
      <c r="A8" s="12"/>
      <c r="B8" s="1"/>
      <c r="C8" s="1"/>
      <c r="D8" s="13">
        <f t="shared" si="0"/>
        <v>0</v>
      </c>
    </row>
    <row r="9" spans="1:4" x14ac:dyDescent="0.3">
      <c r="A9" s="12"/>
      <c r="B9" s="1"/>
      <c r="C9" s="1"/>
      <c r="D9" s="13">
        <f t="shared" si="0"/>
        <v>0</v>
      </c>
    </row>
    <row r="10" spans="1:4" x14ac:dyDescent="0.3">
      <c r="A10" s="12"/>
      <c r="B10" s="1"/>
      <c r="C10" s="1"/>
      <c r="D10" s="13">
        <f t="shared" si="0"/>
        <v>0</v>
      </c>
    </row>
    <row r="11" spans="1:4" x14ac:dyDescent="0.3">
      <c r="A11" s="12"/>
      <c r="B11" s="1"/>
      <c r="C11" s="1"/>
      <c r="D11" s="13">
        <f t="shared" si="0"/>
        <v>0</v>
      </c>
    </row>
    <row r="12" spans="1:4" x14ac:dyDescent="0.3">
      <c r="A12" s="12"/>
      <c r="B12" s="1"/>
      <c r="C12" s="1"/>
      <c r="D12" s="13">
        <f t="shared" si="0"/>
        <v>0</v>
      </c>
    </row>
    <row r="13" spans="1:4" x14ac:dyDescent="0.3">
      <c r="A13" s="12"/>
      <c r="B13" s="1"/>
      <c r="C13" s="1"/>
      <c r="D13" s="13">
        <f t="shared" si="0"/>
        <v>0</v>
      </c>
    </row>
    <row r="14" spans="1:4" x14ac:dyDescent="0.3">
      <c r="A14" s="12"/>
      <c r="B14" s="1"/>
      <c r="C14" s="1"/>
      <c r="D14" s="13">
        <f t="shared" si="0"/>
        <v>0</v>
      </c>
    </row>
    <row r="15" spans="1:4" x14ac:dyDescent="0.3">
      <c r="A15" s="12"/>
      <c r="B15" s="1"/>
      <c r="C15" s="1"/>
      <c r="D15" s="13">
        <f t="shared" si="0"/>
        <v>0</v>
      </c>
    </row>
    <row r="16" spans="1:4" x14ac:dyDescent="0.3">
      <c r="A16" s="12"/>
      <c r="B16" s="1"/>
      <c r="C16" s="1"/>
      <c r="D16" s="13">
        <f t="shared" si="0"/>
        <v>0</v>
      </c>
    </row>
    <row r="17" spans="1:4" x14ac:dyDescent="0.3">
      <c r="A17" s="12"/>
      <c r="B17" s="1"/>
      <c r="C17" s="1"/>
      <c r="D17" s="13">
        <f t="shared" si="0"/>
        <v>0</v>
      </c>
    </row>
    <row r="18" spans="1:4" x14ac:dyDescent="0.3">
      <c r="A18" s="12"/>
      <c r="B18" s="1"/>
      <c r="C18" s="1"/>
      <c r="D18" s="13">
        <f t="shared" si="0"/>
        <v>0</v>
      </c>
    </row>
    <row r="19" spans="1:4" ht="15" thickBot="1" x14ac:dyDescent="0.35">
      <c r="A19" s="14"/>
      <c r="B19" s="15"/>
      <c r="C19" s="15"/>
      <c r="D19" s="16">
        <f t="shared" si="0"/>
        <v>0</v>
      </c>
    </row>
    <row r="20" spans="1:4" ht="15" thickBot="1" x14ac:dyDescent="0.35"/>
    <row r="21" spans="1:4" ht="15" thickBot="1" x14ac:dyDescent="0.35">
      <c r="A21" t="s">
        <v>71</v>
      </c>
      <c r="D21" s="18">
        <f>SUM(D4:D19)</f>
        <v>0</v>
      </c>
    </row>
  </sheetData>
  <pageMargins left="0.7" right="0.7" top="0.75" bottom="0.75" header="0.3" footer="0.3"/>
  <pageSetup paperSize="9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51"/>
  <sheetViews>
    <sheetView topLeftCell="A28" workbookViewId="0">
      <selection activeCell="N28" sqref="A1:N1048576"/>
    </sheetView>
  </sheetViews>
  <sheetFormatPr defaultRowHeight="14.4" x14ac:dyDescent="0.3"/>
  <cols>
    <col min="1" max="1" width="15.6640625" customWidth="1"/>
    <col min="14" max="14" width="9.109375" customWidth="1"/>
  </cols>
  <sheetData>
    <row r="1" spans="1:14" ht="15.6" x14ac:dyDescent="0.3">
      <c r="A1" s="77" t="s">
        <v>80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</row>
    <row r="2" spans="1:14" ht="15" thickBot="1" x14ac:dyDescent="0.35"/>
    <row r="3" spans="1:14" ht="15" thickBot="1" x14ac:dyDescent="0.35">
      <c r="A3" s="37" t="s">
        <v>3</v>
      </c>
      <c r="B3" s="38">
        <v>1</v>
      </c>
      <c r="C3" s="38">
        <v>2</v>
      </c>
      <c r="D3" s="38">
        <v>3</v>
      </c>
      <c r="E3" s="38">
        <v>4</v>
      </c>
      <c r="F3" s="38">
        <v>5</v>
      </c>
      <c r="G3" s="38">
        <v>6</v>
      </c>
      <c r="H3" s="38">
        <v>7</v>
      </c>
      <c r="I3" s="38">
        <v>8</v>
      </c>
      <c r="J3" s="38">
        <v>9</v>
      </c>
      <c r="K3" s="38">
        <v>10</v>
      </c>
      <c r="L3" s="38">
        <v>11</v>
      </c>
      <c r="M3" s="38">
        <v>12</v>
      </c>
      <c r="N3" s="38" t="s">
        <v>81</v>
      </c>
    </row>
    <row r="4" spans="1:14" ht="15" thickBot="1" x14ac:dyDescent="0.35"/>
    <row r="5" spans="1:14" x14ac:dyDescent="0.3">
      <c r="A5" s="93" t="s">
        <v>10</v>
      </c>
      <c r="B5" s="94"/>
      <c r="C5" s="94"/>
      <c r="D5" s="94"/>
      <c r="E5" s="95"/>
      <c r="F5" s="96"/>
      <c r="G5" s="96"/>
      <c r="H5" s="97"/>
      <c r="I5" s="39" t="s">
        <v>6</v>
      </c>
      <c r="J5" s="10"/>
      <c r="K5" s="39"/>
      <c r="L5" s="39"/>
      <c r="M5" s="39"/>
      <c r="N5" s="40"/>
    </row>
    <row r="6" spans="1:14" ht="7.95" customHeight="1" thickBot="1" x14ac:dyDescent="0.35">
      <c r="A6" s="70"/>
      <c r="B6" s="71"/>
      <c r="C6" s="71"/>
      <c r="D6" s="71"/>
      <c r="E6" s="71"/>
      <c r="F6" s="71"/>
      <c r="G6" s="71"/>
      <c r="H6" s="71"/>
      <c r="N6" s="42"/>
    </row>
    <row r="7" spans="1:14" ht="16.2" customHeight="1" thickBot="1" x14ac:dyDescent="0.35">
      <c r="A7" s="73" t="s">
        <v>82</v>
      </c>
      <c r="N7" s="42"/>
    </row>
    <row r="8" spans="1:14" x14ac:dyDescent="0.3">
      <c r="A8" s="72" t="s">
        <v>83</v>
      </c>
      <c r="B8" s="1">
        <f>'3. Оцінка продажів'!B7</f>
        <v>0</v>
      </c>
      <c r="C8" s="1">
        <f>'3. Оцінка продажів'!C7</f>
        <v>0</v>
      </c>
      <c r="D8" s="1">
        <f>'3. Оцінка продажів'!D7</f>
        <v>0</v>
      </c>
      <c r="E8" s="1">
        <f>'3. Оцінка продажів'!E7</f>
        <v>0</v>
      </c>
      <c r="F8" s="1">
        <f>'3. Оцінка продажів'!F7</f>
        <v>0</v>
      </c>
      <c r="G8" s="1">
        <f>'3. Оцінка продажів'!G7</f>
        <v>0</v>
      </c>
      <c r="H8" s="1">
        <f>'3. Оцінка продажів'!H7</f>
        <v>0</v>
      </c>
      <c r="I8" s="1">
        <f>'3. Оцінка продажів'!I7</f>
        <v>0</v>
      </c>
      <c r="J8" s="1">
        <f>'3. Оцінка продажів'!J7</f>
        <v>0</v>
      </c>
      <c r="K8" s="1">
        <f>'3. Оцінка продажів'!K7</f>
        <v>0</v>
      </c>
      <c r="L8" s="1">
        <f>'3. Оцінка продажів'!L7</f>
        <v>0</v>
      </c>
      <c r="M8" s="1">
        <f>'3. Оцінка продажів'!M7</f>
        <v>0</v>
      </c>
      <c r="N8" s="13">
        <f>'3. Оцінка продажів'!N7</f>
        <v>0</v>
      </c>
    </row>
    <row r="9" spans="1:14" x14ac:dyDescent="0.3">
      <c r="A9" s="12" t="s">
        <v>84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3"/>
    </row>
    <row r="10" spans="1:14" ht="15" thickBot="1" x14ac:dyDescent="0.35">
      <c r="A10" s="14" t="s">
        <v>85</v>
      </c>
      <c r="B10" s="15">
        <f>B8*B9</f>
        <v>0</v>
      </c>
      <c r="C10" s="15">
        <f t="shared" ref="C10:M10" si="0">C8*C9</f>
        <v>0</v>
      </c>
      <c r="D10" s="15">
        <f t="shared" si="0"/>
        <v>0</v>
      </c>
      <c r="E10" s="15">
        <f t="shared" si="0"/>
        <v>0</v>
      </c>
      <c r="F10" s="15">
        <f t="shared" si="0"/>
        <v>0</v>
      </c>
      <c r="G10" s="15">
        <f t="shared" si="0"/>
        <v>0</v>
      </c>
      <c r="H10" s="15">
        <f t="shared" si="0"/>
        <v>0</v>
      </c>
      <c r="I10" s="15">
        <f t="shared" si="0"/>
        <v>0</v>
      </c>
      <c r="J10" s="15">
        <f t="shared" si="0"/>
        <v>0</v>
      </c>
      <c r="K10" s="15">
        <f t="shared" si="0"/>
        <v>0</v>
      </c>
      <c r="L10" s="15">
        <f t="shared" si="0"/>
        <v>0</v>
      </c>
      <c r="M10" s="15">
        <f t="shared" si="0"/>
        <v>0</v>
      </c>
      <c r="N10" s="16">
        <f>SUM(B10:M10)</f>
        <v>0</v>
      </c>
    </row>
    <row r="11" spans="1:14" ht="15" thickBot="1" x14ac:dyDescent="0.35">
      <c r="A11" s="73" t="s">
        <v>86</v>
      </c>
      <c r="N11" s="42"/>
    </row>
    <row r="12" spans="1:14" x14ac:dyDescent="0.3">
      <c r="A12" s="72" t="s">
        <v>83</v>
      </c>
      <c r="B12" s="1">
        <f>'3. Оцінка продажів'!B8</f>
        <v>0</v>
      </c>
      <c r="C12" s="1">
        <f>'3. Оцінка продажів'!C8</f>
        <v>0</v>
      </c>
      <c r="D12" s="1">
        <f>'3. Оцінка продажів'!D8</f>
        <v>0</v>
      </c>
      <c r="E12" s="1">
        <f>'3. Оцінка продажів'!E8</f>
        <v>0</v>
      </c>
      <c r="F12" s="1">
        <f>'3. Оцінка продажів'!F8</f>
        <v>0</v>
      </c>
      <c r="G12" s="1">
        <f>'3. Оцінка продажів'!G8</f>
        <v>0</v>
      </c>
      <c r="H12" s="1">
        <f>'3. Оцінка продажів'!H8</f>
        <v>0</v>
      </c>
      <c r="I12" s="1">
        <f>'3. Оцінка продажів'!I8</f>
        <v>0</v>
      </c>
      <c r="J12" s="1">
        <f>'3. Оцінка продажів'!J8</f>
        <v>0</v>
      </c>
      <c r="K12" s="1">
        <f>'3. Оцінка продажів'!K8</f>
        <v>0</v>
      </c>
      <c r="L12" s="1">
        <f>'3. Оцінка продажів'!L8</f>
        <v>0</v>
      </c>
      <c r="M12" s="1">
        <f>'3. Оцінка продажів'!M8</f>
        <v>0</v>
      </c>
      <c r="N12" s="13">
        <f>'3. Оцінка продажів'!N8</f>
        <v>0</v>
      </c>
    </row>
    <row r="13" spans="1:14" x14ac:dyDescent="0.3">
      <c r="A13" s="12" t="s">
        <v>84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3"/>
    </row>
    <row r="14" spans="1:14" ht="15" thickBot="1" x14ac:dyDescent="0.35">
      <c r="A14" s="14" t="s">
        <v>85</v>
      </c>
      <c r="B14" s="15">
        <f>B12*B13</f>
        <v>0</v>
      </c>
      <c r="C14" s="15">
        <f t="shared" ref="C14:M14" si="1">C12*C13</f>
        <v>0</v>
      </c>
      <c r="D14" s="15">
        <f t="shared" si="1"/>
        <v>0</v>
      </c>
      <c r="E14" s="15">
        <f t="shared" si="1"/>
        <v>0</v>
      </c>
      <c r="F14" s="15">
        <f t="shared" si="1"/>
        <v>0</v>
      </c>
      <c r="G14" s="15">
        <f t="shared" si="1"/>
        <v>0</v>
      </c>
      <c r="H14" s="15">
        <f t="shared" si="1"/>
        <v>0</v>
      </c>
      <c r="I14" s="15">
        <f t="shared" si="1"/>
        <v>0</v>
      </c>
      <c r="J14" s="15">
        <f t="shared" si="1"/>
        <v>0</v>
      </c>
      <c r="K14" s="15">
        <f t="shared" si="1"/>
        <v>0</v>
      </c>
      <c r="L14" s="15">
        <f t="shared" si="1"/>
        <v>0</v>
      </c>
      <c r="M14" s="15">
        <f t="shared" si="1"/>
        <v>0</v>
      </c>
      <c r="N14" s="16">
        <f>SUM(B14:M14)</f>
        <v>0</v>
      </c>
    </row>
    <row r="15" spans="1:14" ht="15" thickBot="1" x14ac:dyDescent="0.35"/>
    <row r="16" spans="1:14" x14ac:dyDescent="0.3">
      <c r="A16" s="93" t="s">
        <v>11</v>
      </c>
      <c r="B16" s="94"/>
      <c r="C16" s="94"/>
      <c r="D16" s="94"/>
      <c r="E16" s="95"/>
      <c r="F16" s="96"/>
      <c r="G16" s="96"/>
      <c r="H16" s="97"/>
      <c r="I16" s="39" t="s">
        <v>6</v>
      </c>
      <c r="J16" s="10"/>
      <c r="K16" s="39"/>
      <c r="L16" s="39"/>
      <c r="M16" s="39"/>
      <c r="N16" s="40"/>
    </row>
    <row r="17" spans="1:14" ht="6.6" customHeight="1" thickBot="1" x14ac:dyDescent="0.35">
      <c r="A17" s="70"/>
      <c r="B17" s="71"/>
      <c r="C17" s="71"/>
      <c r="D17" s="71"/>
      <c r="E17" s="71"/>
      <c r="F17" s="71"/>
      <c r="G17" s="71"/>
      <c r="H17" s="71"/>
      <c r="N17" s="42"/>
    </row>
    <row r="18" spans="1:14" ht="15" thickBot="1" x14ac:dyDescent="0.35">
      <c r="A18" s="73" t="s">
        <v>82</v>
      </c>
      <c r="N18" s="42"/>
    </row>
    <row r="19" spans="1:14" x14ac:dyDescent="0.3">
      <c r="A19" s="12" t="s">
        <v>83</v>
      </c>
      <c r="B19" s="1">
        <f>'3. Оцінка продажів'!B14</f>
        <v>0</v>
      </c>
      <c r="C19" s="1">
        <f>'3. Оцінка продажів'!C14</f>
        <v>0</v>
      </c>
      <c r="D19" s="1">
        <f>'3. Оцінка продажів'!D14</f>
        <v>0</v>
      </c>
      <c r="E19" s="1">
        <f>'3. Оцінка продажів'!E14</f>
        <v>0</v>
      </c>
      <c r="F19" s="1">
        <f>'3. Оцінка продажів'!F14</f>
        <v>0</v>
      </c>
      <c r="G19" s="1">
        <f>'3. Оцінка продажів'!G14</f>
        <v>0</v>
      </c>
      <c r="H19" s="1">
        <f>'3. Оцінка продажів'!H14</f>
        <v>0</v>
      </c>
      <c r="I19" s="1">
        <f>'3. Оцінка продажів'!I14</f>
        <v>0</v>
      </c>
      <c r="J19" s="1">
        <f>'3. Оцінка продажів'!J14</f>
        <v>0</v>
      </c>
      <c r="K19" s="1">
        <f>'3. Оцінка продажів'!K14</f>
        <v>0</v>
      </c>
      <c r="L19" s="1">
        <f>'3. Оцінка продажів'!L14</f>
        <v>0</v>
      </c>
      <c r="M19" s="1">
        <f>'3. Оцінка продажів'!M14</f>
        <v>0</v>
      </c>
      <c r="N19" s="13">
        <f>'3. Оцінка продажів'!N14</f>
        <v>0</v>
      </c>
    </row>
    <row r="20" spans="1:14" x14ac:dyDescent="0.3">
      <c r="A20" s="12" t="s">
        <v>84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3"/>
    </row>
    <row r="21" spans="1:14" ht="15" thickBot="1" x14ac:dyDescent="0.35">
      <c r="A21" s="14" t="s">
        <v>85</v>
      </c>
      <c r="B21" s="15">
        <f>B19*B20</f>
        <v>0</v>
      </c>
      <c r="C21" s="15">
        <f t="shared" ref="C21:M21" si="2">C19*C20</f>
        <v>0</v>
      </c>
      <c r="D21" s="15">
        <f t="shared" si="2"/>
        <v>0</v>
      </c>
      <c r="E21" s="15">
        <f t="shared" si="2"/>
        <v>0</v>
      </c>
      <c r="F21" s="15">
        <f t="shared" si="2"/>
        <v>0</v>
      </c>
      <c r="G21" s="15">
        <f t="shared" si="2"/>
        <v>0</v>
      </c>
      <c r="H21" s="15">
        <f t="shared" si="2"/>
        <v>0</v>
      </c>
      <c r="I21" s="15">
        <f t="shared" si="2"/>
        <v>0</v>
      </c>
      <c r="J21" s="15">
        <f t="shared" si="2"/>
        <v>0</v>
      </c>
      <c r="K21" s="15">
        <f t="shared" si="2"/>
        <v>0</v>
      </c>
      <c r="L21" s="15">
        <f t="shared" si="2"/>
        <v>0</v>
      </c>
      <c r="M21" s="15">
        <f t="shared" si="2"/>
        <v>0</v>
      </c>
      <c r="N21" s="16">
        <f>SUM(B21:M21)</f>
        <v>0</v>
      </c>
    </row>
    <row r="22" spans="1:14" ht="15" thickBot="1" x14ac:dyDescent="0.35">
      <c r="A22" s="73" t="s">
        <v>86</v>
      </c>
      <c r="N22" s="42"/>
    </row>
    <row r="23" spans="1:14" x14ac:dyDescent="0.3">
      <c r="A23" s="12" t="s">
        <v>83</v>
      </c>
      <c r="B23" s="1">
        <f>'3. Оцінка продажів'!B15</f>
        <v>0</v>
      </c>
      <c r="C23" s="1">
        <f>'3. Оцінка продажів'!C15</f>
        <v>0</v>
      </c>
      <c r="D23" s="1">
        <f>'3. Оцінка продажів'!D15</f>
        <v>0</v>
      </c>
      <c r="E23" s="1">
        <f>'3. Оцінка продажів'!E15</f>
        <v>0</v>
      </c>
      <c r="F23" s="1">
        <f>'3. Оцінка продажів'!F15</f>
        <v>0</v>
      </c>
      <c r="G23" s="1">
        <f>'3. Оцінка продажів'!G15</f>
        <v>0</v>
      </c>
      <c r="H23" s="1">
        <f>'3. Оцінка продажів'!H15</f>
        <v>0</v>
      </c>
      <c r="I23" s="1">
        <f>'3. Оцінка продажів'!I15</f>
        <v>0</v>
      </c>
      <c r="J23" s="1">
        <f>'3. Оцінка продажів'!J15</f>
        <v>0</v>
      </c>
      <c r="K23" s="1">
        <f>'3. Оцінка продажів'!K15</f>
        <v>0</v>
      </c>
      <c r="L23" s="1">
        <f>'3. Оцінка продажів'!L15</f>
        <v>0</v>
      </c>
      <c r="M23" s="1">
        <f>'3. Оцінка продажів'!M15</f>
        <v>0</v>
      </c>
      <c r="N23" s="13">
        <f>'3. Оцінка продажів'!N15</f>
        <v>0</v>
      </c>
    </row>
    <row r="24" spans="1:14" x14ac:dyDescent="0.3">
      <c r="A24" s="12" t="s">
        <v>84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3"/>
    </row>
    <row r="25" spans="1:14" ht="15" thickBot="1" x14ac:dyDescent="0.35">
      <c r="A25" s="14" t="s">
        <v>85</v>
      </c>
      <c r="B25" s="15">
        <f>B23*B24</f>
        <v>0</v>
      </c>
      <c r="C25" s="15">
        <f t="shared" ref="C25:M25" si="3">C23*C24</f>
        <v>0</v>
      </c>
      <c r="D25" s="15">
        <f t="shared" si="3"/>
        <v>0</v>
      </c>
      <c r="E25" s="15">
        <f t="shared" si="3"/>
        <v>0</v>
      </c>
      <c r="F25" s="15">
        <f t="shared" si="3"/>
        <v>0</v>
      </c>
      <c r="G25" s="15">
        <f t="shared" si="3"/>
        <v>0</v>
      </c>
      <c r="H25" s="15">
        <f t="shared" si="3"/>
        <v>0</v>
      </c>
      <c r="I25" s="15">
        <f t="shared" si="3"/>
        <v>0</v>
      </c>
      <c r="J25" s="15">
        <f t="shared" si="3"/>
        <v>0</v>
      </c>
      <c r="K25" s="15">
        <f t="shared" si="3"/>
        <v>0</v>
      </c>
      <c r="L25" s="15">
        <f t="shared" si="3"/>
        <v>0</v>
      </c>
      <c r="M25" s="15">
        <f t="shared" si="3"/>
        <v>0</v>
      </c>
      <c r="N25" s="16">
        <f>SUM(B25:M25)</f>
        <v>0</v>
      </c>
    </row>
    <row r="26" spans="1:14" ht="15" thickBot="1" x14ac:dyDescent="0.35"/>
    <row r="27" spans="1:14" x14ac:dyDescent="0.3">
      <c r="A27" s="93" t="s">
        <v>12</v>
      </c>
      <c r="B27" s="94"/>
      <c r="C27" s="94"/>
      <c r="D27" s="94"/>
      <c r="E27" s="95"/>
      <c r="F27" s="96"/>
      <c r="G27" s="96"/>
      <c r="H27" s="97"/>
      <c r="I27" s="39" t="s">
        <v>6</v>
      </c>
      <c r="J27" s="10"/>
      <c r="K27" s="39"/>
      <c r="L27" s="39"/>
      <c r="M27" s="39"/>
      <c r="N27" s="40"/>
    </row>
    <row r="28" spans="1:14" ht="15" thickBot="1" x14ac:dyDescent="0.35">
      <c r="A28" s="70"/>
      <c r="B28" s="71"/>
      <c r="C28" s="71"/>
      <c r="D28" s="71"/>
      <c r="E28" s="71"/>
      <c r="F28" s="71"/>
      <c r="G28" s="71"/>
      <c r="H28" s="71"/>
      <c r="N28" s="42"/>
    </row>
    <row r="29" spans="1:14" ht="15" thickBot="1" x14ac:dyDescent="0.35">
      <c r="A29" s="73" t="s">
        <v>82</v>
      </c>
      <c r="N29" s="42"/>
    </row>
    <row r="30" spans="1:14" x14ac:dyDescent="0.3">
      <c r="A30" s="72" t="s">
        <v>83</v>
      </c>
      <c r="B30" s="1">
        <f>'3. Оцінка продажів'!B21</f>
        <v>0</v>
      </c>
      <c r="C30" s="1">
        <f>'3. Оцінка продажів'!C21</f>
        <v>0</v>
      </c>
      <c r="D30" s="1">
        <f>'3. Оцінка продажів'!D21</f>
        <v>0</v>
      </c>
      <c r="E30" s="1">
        <f>'3. Оцінка продажів'!E21</f>
        <v>0</v>
      </c>
      <c r="F30" s="1">
        <f>'3. Оцінка продажів'!F21</f>
        <v>0</v>
      </c>
      <c r="G30" s="1">
        <f>'3. Оцінка продажів'!G21</f>
        <v>0</v>
      </c>
      <c r="H30" s="1">
        <f>'3. Оцінка продажів'!H21</f>
        <v>0</v>
      </c>
      <c r="I30" s="1">
        <f>'3. Оцінка продажів'!I21</f>
        <v>0</v>
      </c>
      <c r="J30" s="1">
        <f>'3. Оцінка продажів'!J21</f>
        <v>0</v>
      </c>
      <c r="K30" s="1">
        <f>'3. Оцінка продажів'!K21</f>
        <v>0</v>
      </c>
      <c r="L30" s="1">
        <f>'3. Оцінка продажів'!L21</f>
        <v>0</v>
      </c>
      <c r="M30" s="1">
        <f>'3. Оцінка продажів'!M21</f>
        <v>0</v>
      </c>
      <c r="N30" s="13">
        <f>'3. Оцінка продажів'!N21</f>
        <v>0</v>
      </c>
    </row>
    <row r="31" spans="1:14" x14ac:dyDescent="0.3">
      <c r="A31" s="12" t="s">
        <v>84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3"/>
    </row>
    <row r="32" spans="1:14" ht="15" thickBot="1" x14ac:dyDescent="0.35">
      <c r="A32" s="14" t="s">
        <v>85</v>
      </c>
      <c r="B32" s="15">
        <f>B30*B31</f>
        <v>0</v>
      </c>
      <c r="C32" s="15">
        <f t="shared" ref="C32:M32" si="4">C30*C31</f>
        <v>0</v>
      </c>
      <c r="D32" s="15">
        <f t="shared" si="4"/>
        <v>0</v>
      </c>
      <c r="E32" s="15">
        <f t="shared" si="4"/>
        <v>0</v>
      </c>
      <c r="F32" s="15">
        <f t="shared" si="4"/>
        <v>0</v>
      </c>
      <c r="G32" s="15">
        <f t="shared" si="4"/>
        <v>0</v>
      </c>
      <c r="H32" s="15">
        <f t="shared" si="4"/>
        <v>0</v>
      </c>
      <c r="I32" s="15">
        <f t="shared" si="4"/>
        <v>0</v>
      </c>
      <c r="J32" s="15">
        <f t="shared" si="4"/>
        <v>0</v>
      </c>
      <c r="K32" s="15">
        <f t="shared" si="4"/>
        <v>0</v>
      </c>
      <c r="L32" s="15">
        <f t="shared" si="4"/>
        <v>0</v>
      </c>
      <c r="M32" s="15">
        <f t="shared" si="4"/>
        <v>0</v>
      </c>
      <c r="N32" s="16">
        <f>SUM(B32:M32)</f>
        <v>0</v>
      </c>
    </row>
    <row r="33" spans="1:14" ht="15" thickBot="1" x14ac:dyDescent="0.35">
      <c r="A33" s="73" t="s">
        <v>86</v>
      </c>
      <c r="N33" s="42"/>
    </row>
    <row r="34" spans="1:14" x14ac:dyDescent="0.3">
      <c r="A34" s="72" t="s">
        <v>83</v>
      </c>
      <c r="B34" s="1">
        <f>'3. Оцінка продажів'!B22</f>
        <v>0</v>
      </c>
      <c r="C34" s="1">
        <f>'3. Оцінка продажів'!C22</f>
        <v>0</v>
      </c>
      <c r="D34" s="1">
        <f>'3. Оцінка продажів'!D22</f>
        <v>0</v>
      </c>
      <c r="E34" s="1">
        <f>'3. Оцінка продажів'!E22</f>
        <v>0</v>
      </c>
      <c r="F34" s="1">
        <f>'3. Оцінка продажів'!F22</f>
        <v>0</v>
      </c>
      <c r="G34" s="1">
        <f>'3. Оцінка продажів'!G22</f>
        <v>0</v>
      </c>
      <c r="H34" s="1">
        <f>'3. Оцінка продажів'!H22</f>
        <v>0</v>
      </c>
      <c r="I34" s="1">
        <f>'3. Оцінка продажів'!I22</f>
        <v>0</v>
      </c>
      <c r="J34" s="1">
        <f>'3. Оцінка продажів'!J22</f>
        <v>0</v>
      </c>
      <c r="K34" s="1">
        <f>'3. Оцінка продажів'!K22</f>
        <v>0</v>
      </c>
      <c r="L34" s="1">
        <f>'3. Оцінка продажів'!L22</f>
        <v>0</v>
      </c>
      <c r="M34" s="1">
        <f>'3. Оцінка продажів'!M22</f>
        <v>0</v>
      </c>
      <c r="N34" s="13">
        <f>'3. Оцінка продажів'!N22</f>
        <v>0</v>
      </c>
    </row>
    <row r="35" spans="1:14" x14ac:dyDescent="0.3">
      <c r="A35" s="12" t="s">
        <v>84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3"/>
    </row>
    <row r="36" spans="1:14" ht="15" thickBot="1" x14ac:dyDescent="0.35">
      <c r="A36" s="14" t="s">
        <v>85</v>
      </c>
      <c r="B36" s="15">
        <f>B34*B35</f>
        <v>0</v>
      </c>
      <c r="C36" s="15">
        <f t="shared" ref="C36:M36" si="5">C34*C35</f>
        <v>0</v>
      </c>
      <c r="D36" s="15">
        <f t="shared" si="5"/>
        <v>0</v>
      </c>
      <c r="E36" s="15">
        <f t="shared" si="5"/>
        <v>0</v>
      </c>
      <c r="F36" s="15">
        <f t="shared" si="5"/>
        <v>0</v>
      </c>
      <c r="G36" s="15">
        <f t="shared" si="5"/>
        <v>0</v>
      </c>
      <c r="H36" s="15">
        <f t="shared" si="5"/>
        <v>0</v>
      </c>
      <c r="I36" s="15">
        <f t="shared" si="5"/>
        <v>0</v>
      </c>
      <c r="J36" s="15">
        <f t="shared" si="5"/>
        <v>0</v>
      </c>
      <c r="K36" s="15">
        <f t="shared" si="5"/>
        <v>0</v>
      </c>
      <c r="L36" s="15">
        <f t="shared" si="5"/>
        <v>0</v>
      </c>
      <c r="M36" s="15">
        <f t="shared" si="5"/>
        <v>0</v>
      </c>
      <c r="N36" s="16">
        <f>SUM(B36:M36)</f>
        <v>0</v>
      </c>
    </row>
    <row r="37" spans="1:14" ht="15" thickBot="1" x14ac:dyDescent="0.35"/>
    <row r="38" spans="1:14" x14ac:dyDescent="0.3">
      <c r="A38" s="93" t="s">
        <v>13</v>
      </c>
      <c r="B38" s="94"/>
      <c r="C38" s="94"/>
      <c r="D38" s="94"/>
      <c r="E38" s="95"/>
      <c r="F38" s="96"/>
      <c r="G38" s="96"/>
      <c r="H38" s="97"/>
      <c r="I38" s="39" t="s">
        <v>6</v>
      </c>
      <c r="J38" s="10"/>
      <c r="K38" s="39"/>
      <c r="L38" s="39"/>
      <c r="M38" s="39"/>
      <c r="N38" s="40"/>
    </row>
    <row r="39" spans="1:14" ht="15" thickBot="1" x14ac:dyDescent="0.35">
      <c r="A39" s="70"/>
      <c r="B39" s="71"/>
      <c r="C39" s="71"/>
      <c r="D39" s="71"/>
      <c r="E39" s="71"/>
      <c r="F39" s="71"/>
      <c r="G39" s="71"/>
      <c r="H39" s="71"/>
      <c r="N39" s="42"/>
    </row>
    <row r="40" spans="1:14" ht="15" thickBot="1" x14ac:dyDescent="0.35">
      <c r="A40" s="73" t="s">
        <v>82</v>
      </c>
      <c r="N40" s="42"/>
    </row>
    <row r="41" spans="1:14" x14ac:dyDescent="0.3">
      <c r="A41" s="12" t="s">
        <v>83</v>
      </c>
      <c r="B41" s="1">
        <f>'3. Оцінка продажів'!B28</f>
        <v>0</v>
      </c>
      <c r="C41" s="1">
        <f>'3. Оцінка продажів'!C28</f>
        <v>0</v>
      </c>
      <c r="D41" s="1">
        <f>'3. Оцінка продажів'!D28</f>
        <v>0</v>
      </c>
      <c r="E41" s="1">
        <f>'3. Оцінка продажів'!E28</f>
        <v>0</v>
      </c>
      <c r="F41" s="1">
        <f>'3. Оцінка продажів'!F28</f>
        <v>0</v>
      </c>
      <c r="G41" s="1">
        <f>'3. Оцінка продажів'!G28</f>
        <v>0</v>
      </c>
      <c r="H41" s="1">
        <f>'3. Оцінка продажів'!H28</f>
        <v>0</v>
      </c>
      <c r="I41" s="1">
        <f>'3. Оцінка продажів'!I28</f>
        <v>0</v>
      </c>
      <c r="J41" s="1">
        <f>'3. Оцінка продажів'!J28</f>
        <v>0</v>
      </c>
      <c r="K41" s="1">
        <f>'3. Оцінка продажів'!K28</f>
        <v>0</v>
      </c>
      <c r="L41" s="1">
        <f>'3. Оцінка продажів'!L28</f>
        <v>0</v>
      </c>
      <c r="M41" s="1">
        <f>'3. Оцінка продажів'!M28</f>
        <v>0</v>
      </c>
      <c r="N41" s="13">
        <f>'3. Оцінка продажів'!N28</f>
        <v>0</v>
      </c>
    </row>
    <row r="42" spans="1:14" x14ac:dyDescent="0.3">
      <c r="A42" s="12" t="s">
        <v>84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3"/>
    </row>
    <row r="43" spans="1:14" ht="15" thickBot="1" x14ac:dyDescent="0.35">
      <c r="A43" s="14" t="s">
        <v>85</v>
      </c>
      <c r="B43" s="15">
        <f>B41*B42</f>
        <v>0</v>
      </c>
      <c r="C43" s="15">
        <f t="shared" ref="C43:M43" si="6">C41*C42</f>
        <v>0</v>
      </c>
      <c r="D43" s="15">
        <f t="shared" si="6"/>
        <v>0</v>
      </c>
      <c r="E43" s="15">
        <f t="shared" si="6"/>
        <v>0</v>
      </c>
      <c r="F43" s="15">
        <f t="shared" si="6"/>
        <v>0</v>
      </c>
      <c r="G43" s="15">
        <f t="shared" si="6"/>
        <v>0</v>
      </c>
      <c r="H43" s="15">
        <f t="shared" si="6"/>
        <v>0</v>
      </c>
      <c r="I43" s="15">
        <f t="shared" si="6"/>
        <v>0</v>
      </c>
      <c r="J43" s="15">
        <f t="shared" si="6"/>
        <v>0</v>
      </c>
      <c r="K43" s="15">
        <f t="shared" si="6"/>
        <v>0</v>
      </c>
      <c r="L43" s="15">
        <f t="shared" si="6"/>
        <v>0</v>
      </c>
      <c r="M43" s="15">
        <f t="shared" si="6"/>
        <v>0</v>
      </c>
      <c r="N43" s="16">
        <f>SUM(B43:M43)</f>
        <v>0</v>
      </c>
    </row>
    <row r="44" spans="1:14" ht="15" thickBot="1" x14ac:dyDescent="0.35">
      <c r="A44" s="73" t="s">
        <v>86</v>
      </c>
      <c r="N44" s="42"/>
    </row>
    <row r="45" spans="1:14" x14ac:dyDescent="0.3">
      <c r="A45" s="12" t="s">
        <v>83</v>
      </c>
      <c r="B45" s="1">
        <f>'3. Оцінка продажів'!B29</f>
        <v>0</v>
      </c>
      <c r="C45" s="1">
        <f>'3. Оцінка продажів'!C29</f>
        <v>0</v>
      </c>
      <c r="D45" s="1">
        <f>'3. Оцінка продажів'!D29</f>
        <v>0</v>
      </c>
      <c r="E45" s="1">
        <f>'3. Оцінка продажів'!E29</f>
        <v>0</v>
      </c>
      <c r="F45" s="1">
        <f>'3. Оцінка продажів'!F29</f>
        <v>0</v>
      </c>
      <c r="G45" s="1">
        <f>'3. Оцінка продажів'!G29</f>
        <v>0</v>
      </c>
      <c r="H45" s="1">
        <f>'3. Оцінка продажів'!H29</f>
        <v>0</v>
      </c>
      <c r="I45" s="1">
        <f>'3. Оцінка продажів'!I29</f>
        <v>0</v>
      </c>
      <c r="J45" s="1">
        <f>'3. Оцінка продажів'!J29</f>
        <v>0</v>
      </c>
      <c r="K45" s="1">
        <f>'3. Оцінка продажів'!K29</f>
        <v>0</v>
      </c>
      <c r="L45" s="1">
        <f>'3. Оцінка продажів'!L29</f>
        <v>0</v>
      </c>
      <c r="M45" s="1">
        <f>'3. Оцінка продажів'!M29</f>
        <v>0</v>
      </c>
      <c r="N45" s="13">
        <f>'3. Оцінка продажів'!N29</f>
        <v>0</v>
      </c>
    </row>
    <row r="46" spans="1:14" x14ac:dyDescent="0.3">
      <c r="A46" s="12" t="s">
        <v>84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3"/>
    </row>
    <row r="47" spans="1:14" ht="15" thickBot="1" x14ac:dyDescent="0.35">
      <c r="A47" s="14" t="s">
        <v>85</v>
      </c>
      <c r="B47" s="15">
        <f>B45*B46</f>
        <v>0</v>
      </c>
      <c r="C47" s="15">
        <f t="shared" ref="C47:M47" si="7">C45*C46</f>
        <v>0</v>
      </c>
      <c r="D47" s="15">
        <f t="shared" si="7"/>
        <v>0</v>
      </c>
      <c r="E47" s="15">
        <f t="shared" si="7"/>
        <v>0</v>
      </c>
      <c r="F47" s="15">
        <f t="shared" si="7"/>
        <v>0</v>
      </c>
      <c r="G47" s="15">
        <f t="shared" si="7"/>
        <v>0</v>
      </c>
      <c r="H47" s="15">
        <f t="shared" si="7"/>
        <v>0</v>
      </c>
      <c r="I47" s="15">
        <f t="shared" si="7"/>
        <v>0</v>
      </c>
      <c r="J47" s="15">
        <f t="shared" si="7"/>
        <v>0</v>
      </c>
      <c r="K47" s="15">
        <f t="shared" si="7"/>
        <v>0</v>
      </c>
      <c r="L47" s="15">
        <f t="shared" si="7"/>
        <v>0</v>
      </c>
      <c r="M47" s="15">
        <f t="shared" si="7"/>
        <v>0</v>
      </c>
      <c r="N47" s="16">
        <f>SUM(B47:M47)</f>
        <v>0</v>
      </c>
    </row>
    <row r="49" spans="1:14" ht="15" thickBot="1" x14ac:dyDescent="0.35"/>
    <row r="50" spans="1:14" x14ac:dyDescent="0.3">
      <c r="A50" s="90" t="s">
        <v>87</v>
      </c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2"/>
    </row>
    <row r="51" spans="1:14" ht="15" thickBot="1" x14ac:dyDescent="0.35">
      <c r="A51" s="14" t="s">
        <v>81</v>
      </c>
      <c r="B51" s="15">
        <f>B10+B14+B21+B25+B32+B36+B43+B47</f>
        <v>0</v>
      </c>
      <c r="C51" s="15">
        <f t="shared" ref="C51:N51" si="8">C10+C14+C21+C25+C32+C36+C43+C47</f>
        <v>0</v>
      </c>
      <c r="D51" s="15">
        <f t="shared" si="8"/>
        <v>0</v>
      </c>
      <c r="E51" s="15">
        <f t="shared" si="8"/>
        <v>0</v>
      </c>
      <c r="F51" s="15">
        <f t="shared" si="8"/>
        <v>0</v>
      </c>
      <c r="G51" s="15">
        <f t="shared" si="8"/>
        <v>0</v>
      </c>
      <c r="H51" s="15">
        <f t="shared" si="8"/>
        <v>0</v>
      </c>
      <c r="I51" s="15">
        <f t="shared" si="8"/>
        <v>0</v>
      </c>
      <c r="J51" s="15">
        <f t="shared" si="8"/>
        <v>0</v>
      </c>
      <c r="K51" s="15">
        <f t="shared" si="8"/>
        <v>0</v>
      </c>
      <c r="L51" s="15">
        <f t="shared" si="8"/>
        <v>0</v>
      </c>
      <c r="M51" s="15">
        <f t="shared" si="8"/>
        <v>0</v>
      </c>
      <c r="N51" s="15">
        <f t="shared" si="8"/>
        <v>0</v>
      </c>
    </row>
  </sheetData>
  <mergeCells count="10">
    <mergeCell ref="A50:N50"/>
    <mergeCell ref="A1:N1"/>
    <mergeCell ref="A5:D5"/>
    <mergeCell ref="E5:H5"/>
    <mergeCell ref="A16:D16"/>
    <mergeCell ref="E16:H16"/>
    <mergeCell ref="A27:D27"/>
    <mergeCell ref="E27:H27"/>
    <mergeCell ref="A38:D38"/>
    <mergeCell ref="E38:H38"/>
  </mergeCells>
  <pageMargins left="0.7" right="0.7" top="0.75" bottom="0.75" header="0.3" footer="0.3"/>
  <pageSetup scale="7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13</vt:i4>
      </vt:variant>
    </vt:vector>
  </HeadingPairs>
  <TitlesOfParts>
    <vt:vector size="13" baseType="lpstr">
      <vt:lpstr>3. Оцінка продажів</vt:lpstr>
      <vt:lpstr>4.2 Витрати на персонал</vt:lpstr>
      <vt:lpstr>6.1 Собіварт. виробник або нада</vt:lpstr>
      <vt:lpstr>6.2 Собівартість - торгівля</vt:lpstr>
      <vt:lpstr>6.3 Постійні витрати</vt:lpstr>
      <vt:lpstr>6.4 Амортизація</vt:lpstr>
      <vt:lpstr>6.5 Сукупні змінні</vt:lpstr>
      <vt:lpstr>6.6 Відомість закупівель</vt:lpstr>
      <vt:lpstr>7.1 План продажів</vt:lpstr>
      <vt:lpstr>7.2 План витрат</vt:lpstr>
      <vt:lpstr>7.3 План прибутку</vt:lpstr>
      <vt:lpstr>7.4 План руху коштів</vt:lpstr>
      <vt:lpstr>8. Стартовий капітал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ANHTUE</dc:creator>
  <cp:lastModifiedBy>Сергій Ващук</cp:lastModifiedBy>
  <cp:lastPrinted>2023-06-26T16:40:17Z</cp:lastPrinted>
  <dcterms:created xsi:type="dcterms:W3CDTF">2013-12-19T07:51:18Z</dcterms:created>
  <dcterms:modified xsi:type="dcterms:W3CDTF">2023-06-26T16:40:54Z</dcterms:modified>
</cp:coreProperties>
</file>